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5480" windowHeight="7140"/>
  </bookViews>
  <sheets>
    <sheet name="医疗物资" sheetId="1" r:id="rId1"/>
    <sheet name="慰问品" sheetId="3" r:id="rId2"/>
  </sheets>
  <definedNames>
    <definedName name="_xlnm.Print_Titles" localSheetId="0">医疗物资!$1:$1</definedName>
  </definedNames>
  <calcPr calcId="124519"/>
</workbook>
</file>

<file path=xl/calcChain.xml><?xml version="1.0" encoding="utf-8"?>
<calcChain xmlns="http://schemas.openxmlformats.org/spreadsheetml/2006/main">
  <c r="I59" i="1"/>
  <c r="I42"/>
  <c r="I43"/>
  <c r="I44"/>
  <c r="I45"/>
  <c r="I46"/>
  <c r="I47"/>
  <c r="I48"/>
  <c r="I49"/>
  <c r="I58"/>
  <c r="I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50"/>
  <c r="I51"/>
  <c r="I52"/>
  <c r="I53"/>
  <c r="I54"/>
  <c r="I55"/>
  <c r="I56"/>
  <c r="I57"/>
  <c r="I60" l="1"/>
</calcChain>
</file>

<file path=xl/sharedStrings.xml><?xml version="1.0" encoding="utf-8"?>
<sst xmlns="http://schemas.openxmlformats.org/spreadsheetml/2006/main" count="321" uniqueCount="210">
  <si>
    <t>序号</t>
  </si>
  <si>
    <t>日期</t>
  </si>
  <si>
    <t>捐赠单位/个人</t>
  </si>
  <si>
    <t>物品编码</t>
  </si>
  <si>
    <t>物品名称</t>
  </si>
  <si>
    <t>型号</t>
  </si>
  <si>
    <t>单位</t>
  </si>
  <si>
    <t>数量</t>
  </si>
  <si>
    <t>单价</t>
  </si>
  <si>
    <t>金额</t>
  </si>
  <si>
    <t>入库单号</t>
  </si>
  <si>
    <t>华师附中校友会</t>
  </si>
  <si>
    <t>I000011635</t>
  </si>
  <si>
    <t>一次性医疗隔离服</t>
  </si>
  <si>
    <t>kmoller</t>
  </si>
  <si>
    <t>件</t>
  </si>
  <si>
    <t>I000011636</t>
  </si>
  <si>
    <t>knollerr护目镜</t>
  </si>
  <si>
    <t>副</t>
  </si>
  <si>
    <t>I000011637</t>
  </si>
  <si>
    <t>I000011638</t>
  </si>
  <si>
    <t>I000011647</t>
  </si>
  <si>
    <t>防护服</t>
  </si>
  <si>
    <t>莫桑比克新垦国际物流有限公司SAMCO、广东省职业病防治院团员青年战疫突击队</t>
  </si>
  <si>
    <t>I000011644</t>
  </si>
  <si>
    <t>UEEX防护服</t>
  </si>
  <si>
    <t>I000011645</t>
  </si>
  <si>
    <t>N95口罩</t>
  </si>
  <si>
    <t>个</t>
  </si>
  <si>
    <t>广东中科天元新能源科技有限公司</t>
  </si>
  <si>
    <t>0205-01</t>
  </si>
  <si>
    <t>75%药用乙醇</t>
  </si>
  <si>
    <t>15kg</t>
  </si>
  <si>
    <t>桶</t>
  </si>
  <si>
    <t>阿联酋广东商会</t>
  </si>
  <si>
    <t>I000011646</t>
  </si>
  <si>
    <t>个人（李卫红女士）</t>
  </si>
  <si>
    <t>I000011650</t>
  </si>
  <si>
    <t>KN95口罩</t>
  </si>
  <si>
    <t>诺康得医疗科技（深圳）有限公司</t>
  </si>
  <si>
    <t>I000011651</t>
  </si>
  <si>
    <t>防护服envirochem</t>
  </si>
  <si>
    <t>广州艾维迪生物技术有限公司</t>
  </si>
  <si>
    <t>I000011655</t>
  </si>
  <si>
    <t>Clean Star 防护服</t>
  </si>
  <si>
    <t>DR-2600J</t>
  </si>
  <si>
    <t>I000011656</t>
  </si>
  <si>
    <t>3M N95口罩</t>
  </si>
  <si>
    <t>广东省潮人海外联谊会、广东潮博智库</t>
  </si>
  <si>
    <t>I000011700</t>
  </si>
  <si>
    <t>1860S</t>
  </si>
  <si>
    <t>个人（小七，微信名）</t>
  </si>
  <si>
    <t>I000011710</t>
  </si>
  <si>
    <t>3M 口罩</t>
  </si>
  <si>
    <t>I000011711</t>
  </si>
  <si>
    <t>C111</t>
  </si>
  <si>
    <t>广州市声望健康信息咨询有限公司</t>
  </si>
  <si>
    <t>I000011666</t>
  </si>
  <si>
    <t>一次性医用外口罩</t>
  </si>
  <si>
    <t>个人（沈斐、仲黎明）</t>
  </si>
  <si>
    <t>医用外科口罩</t>
  </si>
  <si>
    <t>个人（蔡美昌）</t>
  </si>
  <si>
    <t>I000011683</t>
  </si>
  <si>
    <t>金佰利防护服</t>
  </si>
  <si>
    <t>个人（胡玲任）</t>
  </si>
  <si>
    <t>I000011682</t>
  </si>
  <si>
    <t>隔离衣</t>
  </si>
  <si>
    <t>农行广州华南支行</t>
  </si>
  <si>
    <t>普通医用口罩</t>
  </si>
  <si>
    <t>澳大利亚中国友好协会北澳分会</t>
  </si>
  <si>
    <t>I000011709</t>
  </si>
  <si>
    <t>KF94儿童口罩</t>
  </si>
  <si>
    <t>河南强森商贸有限公司</t>
  </si>
  <si>
    <t>I000011713</t>
  </si>
  <si>
    <t>南昌报春医疗器械有限公司</t>
  </si>
  <si>
    <t>个人（不留名）</t>
  </si>
  <si>
    <t>中行广东省分行广州番禺支行</t>
  </si>
  <si>
    <t>I000011738</t>
  </si>
  <si>
    <t>Wellday隔离衣</t>
  </si>
  <si>
    <t>个人（贺玉红）</t>
  </si>
  <si>
    <t>I000011773</t>
  </si>
  <si>
    <t>防护面屏（手工）</t>
  </si>
  <si>
    <t>广州市执信中学99届校友、广州爱心妈妈</t>
  </si>
  <si>
    <t>I000011772</t>
  </si>
  <si>
    <t>Rientech医用隔离面罩</t>
  </si>
  <si>
    <t>广东狮子会、广东冠粤路桥有限公司养护分公司、蛙来哒（广东）咨询管理有限公司</t>
  </si>
  <si>
    <t>I000011779</t>
  </si>
  <si>
    <t>上海大胜N95医用口罩</t>
  </si>
  <si>
    <t>I000011777</t>
  </si>
  <si>
    <t>TYVEK防护服</t>
  </si>
  <si>
    <t>I000011778</t>
  </si>
  <si>
    <t>SMS COVERALL防护服</t>
  </si>
  <si>
    <t>中国农业银行广州华南支行</t>
  </si>
  <si>
    <t>视联动力信息技术股份有限公司</t>
  </si>
  <si>
    <t>I000011814</t>
  </si>
  <si>
    <t>紫外线消毒灯</t>
  </si>
  <si>
    <t>台</t>
  </si>
  <si>
    <t>台达电子（东莞）有限公司</t>
  </si>
  <si>
    <t>I000011797</t>
  </si>
  <si>
    <t>壁挂式新风机</t>
  </si>
  <si>
    <t>I000011798</t>
  </si>
  <si>
    <t>柜式新风机</t>
  </si>
  <si>
    <t>说明：1、在捐赠文件中注明单价的，按该单价标记。2、在捐赠文件中未注明单价的，按仓库的最近采购价标记。</t>
  </si>
  <si>
    <t>500ml</t>
  </si>
  <si>
    <t>瓶</t>
  </si>
  <si>
    <t>捐赠单位</t>
  </si>
  <si>
    <t>规格型号</t>
  </si>
  <si>
    <t>备注</t>
  </si>
  <si>
    <t>广州泰戈商贸有限公司</t>
  </si>
  <si>
    <t>华农学士酸奶</t>
  </si>
  <si>
    <t>236g*40盒</t>
  </si>
  <si>
    <t>箱</t>
  </si>
  <si>
    <t>0018970</t>
  </si>
  <si>
    <t>杭州味全食品有限公司</t>
  </si>
  <si>
    <t>味全每日葡萄汁</t>
  </si>
  <si>
    <t>300g*36瓶</t>
  </si>
  <si>
    <t>0018967</t>
  </si>
  <si>
    <t>广州市朴诚乳业有限公司</t>
  </si>
  <si>
    <t>简爱乳酸菌</t>
  </si>
  <si>
    <t>135g*24杯</t>
  </si>
  <si>
    <t>0018969</t>
  </si>
  <si>
    <t>广州恒岳贸易有限公司</t>
  </si>
  <si>
    <t>蒙牛牛奶</t>
  </si>
  <si>
    <t>200g*24盒（多种规格）</t>
  </si>
  <si>
    <t>0018968</t>
  </si>
  <si>
    <t>达能益力贸易（深圳）有限公司</t>
  </si>
  <si>
    <t>脉动</t>
  </si>
  <si>
    <t>600ML*15</t>
  </si>
  <si>
    <t>深圳市友咖科技有限公司</t>
  </si>
  <si>
    <t>友咖牌咖啡机</t>
  </si>
  <si>
    <t>JL500</t>
  </si>
  <si>
    <t>只提供疫情期间免费使用</t>
  </si>
  <si>
    <t>U1</t>
  </si>
  <si>
    <t>惠氏营养品（中国）有限公司</t>
  </si>
  <si>
    <t>爱儿乐较大婴儿配方奶粉</t>
  </si>
  <si>
    <t>800克</t>
  </si>
  <si>
    <t>罐</t>
  </si>
  <si>
    <t>幼儿乐幼儿配方奶粉</t>
  </si>
  <si>
    <t>华南师大附中教育基金会</t>
  </si>
  <si>
    <t>冬瓜</t>
  </si>
  <si>
    <t>吨</t>
  </si>
  <si>
    <t>杭州朗索医用消毒剂有限公司</t>
    <phoneticPr fontId="3" type="noConversion"/>
  </si>
  <si>
    <t>0226-01</t>
  </si>
  <si>
    <t>速干手消毒凝胶</t>
  </si>
  <si>
    <t>杭州朗索医用消毒剂有限公司</t>
  </si>
  <si>
    <t>0226-02</t>
  </si>
  <si>
    <t>表面消毒巾</t>
  </si>
  <si>
    <t>50抽</t>
  </si>
  <si>
    <t>包</t>
  </si>
  <si>
    <t>广州医药有限公司</t>
  </si>
  <si>
    <t>0226-03</t>
  </si>
  <si>
    <t>二氧化氯消毒片</t>
  </si>
  <si>
    <t>10kg</t>
  </si>
  <si>
    <t>广东省工程技术研究所</t>
    <phoneticPr fontId="3" type="noConversion"/>
  </si>
  <si>
    <t>0227-01</t>
  </si>
  <si>
    <t>健益牌75%酒精消毒液</t>
  </si>
  <si>
    <t>广州华一医疗科技有限公司</t>
    <phoneticPr fontId="3" type="noConversion"/>
  </si>
  <si>
    <t>I000011738</t>
    <phoneticPr fontId="3" type="noConversion"/>
  </si>
  <si>
    <t>Wellday隔离衣</t>
    <phoneticPr fontId="3" type="noConversion"/>
  </si>
  <si>
    <t>件</t>
    <phoneticPr fontId="3" type="noConversion"/>
  </si>
  <si>
    <t>马来西亚潮州工会联合会、马来西亚潮州工商总会、高产尼品供应有限公司</t>
    <phoneticPr fontId="3" type="noConversion"/>
  </si>
  <si>
    <t>I000011907</t>
    <phoneticPr fontId="3" type="noConversion"/>
  </si>
  <si>
    <t>博舒非灭菌无粉丁腈手套（长）</t>
    <phoneticPr fontId="3" type="noConversion"/>
  </si>
  <si>
    <t>双</t>
    <phoneticPr fontId="3" type="noConversion"/>
  </si>
  <si>
    <t>I000011908</t>
  </si>
  <si>
    <t>I000011909</t>
  </si>
  <si>
    <t>I000011910</t>
  </si>
  <si>
    <t>博舒非灭菌无粉丁腈手套（短）</t>
    <phoneticPr fontId="3" type="noConversion"/>
  </si>
  <si>
    <t>S</t>
    <phoneticPr fontId="3" type="noConversion"/>
  </si>
  <si>
    <t>M</t>
    <phoneticPr fontId="3" type="noConversion"/>
  </si>
  <si>
    <t>L</t>
    <phoneticPr fontId="3" type="noConversion"/>
  </si>
  <si>
    <t>I000011911</t>
  </si>
  <si>
    <t>医用防护口罩（N95）</t>
    <phoneticPr fontId="3" type="noConversion"/>
  </si>
  <si>
    <t>诺康得医疗科技（深圳）有限公司</t>
    <phoneticPr fontId="3" type="noConversion"/>
  </si>
  <si>
    <t>个</t>
    <phoneticPr fontId="3" type="noConversion"/>
  </si>
  <si>
    <t>护目镜EF15A</t>
  </si>
  <si>
    <t>I000011921</t>
    <phoneticPr fontId="3" type="noConversion"/>
  </si>
  <si>
    <t>I000011922</t>
  </si>
  <si>
    <t>3M防冲击眼镜</t>
    <phoneticPr fontId="3" type="noConversion"/>
  </si>
  <si>
    <t>珠海经济特区日森医疗器械有限公司</t>
    <phoneticPr fontId="3" type="noConversion"/>
  </si>
  <si>
    <t>广州星纳仕医疗器械有限公司</t>
    <phoneticPr fontId="3" type="noConversion"/>
  </si>
  <si>
    <t>I000011933</t>
    <phoneticPr fontId="3" type="noConversion"/>
  </si>
  <si>
    <t>美高手术手</t>
    <phoneticPr fontId="3" type="noConversion"/>
  </si>
  <si>
    <t>件</t>
    <phoneticPr fontId="3" type="noConversion"/>
  </si>
  <si>
    <t>L</t>
    <phoneticPr fontId="3" type="noConversion"/>
  </si>
  <si>
    <t>雅居乐加拿达中英文幼儿园</t>
    <phoneticPr fontId="3" type="noConversion"/>
  </si>
  <si>
    <t>N95专业防护口罩</t>
    <phoneticPr fontId="3" type="noConversion"/>
  </si>
  <si>
    <t>LY-9501</t>
    <phoneticPr fontId="3" type="noConversion"/>
  </si>
  <si>
    <t>个</t>
    <phoneticPr fontId="3" type="noConversion"/>
  </si>
  <si>
    <t>I000011934</t>
    <phoneticPr fontId="3" type="noConversion"/>
  </si>
  <si>
    <t>I000011935</t>
  </si>
  <si>
    <t>I000011936</t>
  </si>
  <si>
    <t>一次性口罩</t>
    <phoneticPr fontId="3" type="noConversion"/>
  </si>
  <si>
    <t>欧勒医用红外测温仪</t>
    <phoneticPr fontId="3" type="noConversion"/>
  </si>
  <si>
    <t>DM-ITM01</t>
    <phoneticPr fontId="3" type="noConversion"/>
  </si>
  <si>
    <t>支</t>
    <phoneticPr fontId="3" type="noConversion"/>
  </si>
  <si>
    <t>小林冰宝贴</t>
    <phoneticPr fontId="3" type="noConversion"/>
  </si>
  <si>
    <t>I000011937</t>
  </si>
  <si>
    <t>广州卓悦医院管理集团有限公司</t>
    <phoneticPr fontId="3" type="noConversion"/>
  </si>
  <si>
    <t>盒</t>
    <phoneticPr fontId="3" type="noConversion"/>
  </si>
  <si>
    <t>4-17库存量</t>
    <phoneticPr fontId="3" type="noConversion"/>
  </si>
  <si>
    <t>珠海大江河商贸有限公司</t>
    <phoneticPr fontId="3" type="noConversion"/>
  </si>
  <si>
    <t>I000011666</t>
    <phoneticPr fontId="3" type="noConversion"/>
  </si>
  <si>
    <t>医用外科口罩</t>
    <phoneticPr fontId="3" type="noConversion"/>
  </si>
  <si>
    <t>广州市健新塑料制品有限公司/米多（广州）包装材料有限公司</t>
    <phoneticPr fontId="3" type="noConversion"/>
  </si>
  <si>
    <t>I000011930</t>
    <phoneticPr fontId="3" type="noConversion"/>
  </si>
  <si>
    <t>防护面罩</t>
    <phoneticPr fontId="3" type="noConversion"/>
  </si>
  <si>
    <t>套</t>
    <phoneticPr fontId="3" type="noConversion"/>
  </si>
  <si>
    <t>个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</si>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</sst>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yyyy&quot;年&quot;m&quot;月&quot;d&quot;日&quot;;@"/>
    <numFmt numFmtId="177" formatCode="0.00_ "/>
    <numFmt numFmtId="178" formatCode="_ * #,##0_ ;_ * \-#,##0_ ;_ * &quot;-&quot;??_ ;_ @_ "/>
  </numFmts>
  <fonts count="5">
    <font>
      <sz val="12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1" xfId="0" applyFill="1" applyBorder="1"/>
    <xf numFmtId="0" fontId="1" fillId="0" borderId="2" xfId="0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177" fontId="1" fillId="0" borderId="1" xfId="0" applyNumberFormat="1" applyFont="1" applyFill="1" applyBorder="1"/>
    <xf numFmtId="43" fontId="1" fillId="0" borderId="1" xfId="1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1" xfId="0" quotePrefix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1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0" xfId="0" applyFont="1" applyFill="1" applyBorder="1"/>
    <xf numFmtId="178" fontId="1" fillId="0" borderId="1" xfId="1" applyNumberFormat="1" applyFont="1" applyFill="1" applyBorder="1" applyAlignment="1">
      <alignment vertical="center" wrapText="1"/>
    </xf>
    <xf numFmtId="178" fontId="4" fillId="0" borderId="1" xfId="1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right" vertical="center" wrapText="1"/>
    </xf>
    <xf numFmtId="0" fontId="0" fillId="0" borderId="5" xfId="0" applyNumberFormat="1" applyFont="1" applyFill="1" applyBorder="1" applyAlignment="1">
      <alignment horizontal="right" vertical="center" wrapText="1"/>
    </xf>
    <xf numFmtId="0" fontId="0" fillId="0" borderId="3" xfId="0" applyNumberFormat="1" applyFont="1" applyFill="1" applyBorder="1" applyAlignment="1">
      <alignment horizontal="righ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"/>
  <sheetViews>
    <sheetView tabSelected="1" workbookViewId="0">
      <pane xSplit="4" ySplit="1" topLeftCell="E50" activePane="bottomRight" state="frozen"/>
      <selection pane="topRight"/>
      <selection pane="bottomLeft"/>
      <selection pane="bottomRight" activeCell="I1" sqref="I1"/>
    </sheetView>
  </sheetViews>
  <sheetFormatPr defaultColWidth="8.625" defaultRowHeight="14.25"/>
  <cols>
    <col min="1" max="1" width="4.25" style="19" customWidth="1"/>
    <col min="2" max="2" width="32.75" style="18" customWidth="1"/>
    <col min="3" max="3" width="12" style="18" customWidth="1"/>
    <col min="4" max="4" width="16.375" style="18" customWidth="1"/>
    <col min="5" max="5" width="9.25" style="25" customWidth="1"/>
    <col min="6" max="6" width="5.125" style="25" customWidth="1"/>
    <col min="7" max="7" width="7.25" style="18" customWidth="1"/>
    <col min="8" max="8" width="6" style="18" customWidth="1"/>
    <col min="9" max="9" width="12" style="18" customWidth="1"/>
    <col min="10" max="10" width="7" style="18" hidden="1" customWidth="1"/>
    <col min="11" max="231" width="8.625" style="18"/>
    <col min="232" max="16384" width="8.625" style="5"/>
  </cols>
  <sheetData>
    <row r="1" spans="1:10" s="1" customFormat="1" ht="29.25" customHeight="1">
      <c r="A1" s="27" t="s">
        <v>0</v>
      </c>
      <c r="B1" s="21" t="s">
        <v>2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9</v>
      </c>
      <c r="J1" s="26" t="s">
        <v>200</v>
      </c>
    </row>
    <row r="2" spans="1:10" s="2" customFormat="1" ht="13.5">
      <c r="A2" s="27">
        <v>1</v>
      </c>
      <c r="B2" s="22" t="s">
        <v>11</v>
      </c>
      <c r="C2" s="23" t="s">
        <v>12</v>
      </c>
      <c r="D2" s="22" t="s">
        <v>13</v>
      </c>
      <c r="E2" s="21" t="s">
        <v>14</v>
      </c>
      <c r="F2" s="21" t="s">
        <v>15</v>
      </c>
      <c r="G2" s="22">
        <v>8000</v>
      </c>
      <c r="H2" s="22">
        <v>15</v>
      </c>
      <c r="I2" s="24">
        <f t="shared" ref="I2:I59" si="0">G2*H2</f>
        <v>120000</v>
      </c>
      <c r="J2" s="9">
        <v>0</v>
      </c>
    </row>
    <row r="3" spans="1:10" s="2" customFormat="1" ht="13.5">
      <c r="A3" s="27"/>
      <c r="B3" s="22" t="s">
        <v>11</v>
      </c>
      <c r="C3" s="22" t="s">
        <v>16</v>
      </c>
      <c r="D3" s="22" t="s">
        <v>17</v>
      </c>
      <c r="E3" s="21">
        <v>4001384</v>
      </c>
      <c r="F3" s="21" t="s">
        <v>18</v>
      </c>
      <c r="G3" s="22">
        <v>32</v>
      </c>
      <c r="H3" s="22">
        <v>35</v>
      </c>
      <c r="I3" s="24">
        <f t="shared" si="0"/>
        <v>1120</v>
      </c>
      <c r="J3" s="9">
        <v>0</v>
      </c>
    </row>
    <row r="4" spans="1:10" s="2" customFormat="1" ht="13.5">
      <c r="A4" s="27"/>
      <c r="B4" s="22" t="s">
        <v>11</v>
      </c>
      <c r="C4" s="22" t="s">
        <v>19</v>
      </c>
      <c r="D4" s="22" t="s">
        <v>17</v>
      </c>
      <c r="E4" s="21">
        <v>4001319</v>
      </c>
      <c r="F4" s="21" t="s">
        <v>18</v>
      </c>
      <c r="G4" s="22">
        <v>44</v>
      </c>
      <c r="H4" s="22">
        <v>35</v>
      </c>
      <c r="I4" s="24">
        <f t="shared" si="0"/>
        <v>1540</v>
      </c>
      <c r="J4" s="9">
        <v>0</v>
      </c>
    </row>
    <row r="5" spans="1:10" s="2" customFormat="1" ht="13.5">
      <c r="A5" s="27"/>
      <c r="B5" s="22" t="s">
        <v>11</v>
      </c>
      <c r="C5" s="22" t="s">
        <v>20</v>
      </c>
      <c r="D5" s="22" t="s">
        <v>17</v>
      </c>
      <c r="E5" s="21">
        <v>4001516</v>
      </c>
      <c r="F5" s="21" t="s">
        <v>18</v>
      </c>
      <c r="G5" s="22">
        <v>44</v>
      </c>
      <c r="H5" s="22">
        <v>35</v>
      </c>
      <c r="I5" s="24">
        <f t="shared" si="0"/>
        <v>1540</v>
      </c>
      <c r="J5" s="9">
        <v>0</v>
      </c>
    </row>
    <row r="6" spans="1:10" s="2" customFormat="1" ht="13.5">
      <c r="A6" s="27"/>
      <c r="B6" s="22" t="s">
        <v>11</v>
      </c>
      <c r="C6" s="22" t="s">
        <v>21</v>
      </c>
      <c r="D6" s="22" t="s">
        <v>22</v>
      </c>
      <c r="E6" s="21"/>
      <c r="F6" s="21" t="s">
        <v>15</v>
      </c>
      <c r="G6" s="22">
        <v>50</v>
      </c>
      <c r="H6" s="22">
        <v>230</v>
      </c>
      <c r="I6" s="24">
        <f t="shared" si="0"/>
        <v>11500</v>
      </c>
      <c r="J6" s="9">
        <v>0</v>
      </c>
    </row>
    <row r="7" spans="1:10" s="2" customFormat="1" ht="40.5">
      <c r="A7" s="27">
        <v>2</v>
      </c>
      <c r="B7" s="22" t="s">
        <v>23</v>
      </c>
      <c r="C7" s="22" t="s">
        <v>24</v>
      </c>
      <c r="D7" s="22" t="s">
        <v>25</v>
      </c>
      <c r="E7" s="21"/>
      <c r="F7" s="21" t="s">
        <v>15</v>
      </c>
      <c r="G7" s="22">
        <v>819</v>
      </c>
      <c r="H7" s="22">
        <v>230</v>
      </c>
      <c r="I7" s="24">
        <f t="shared" si="0"/>
        <v>188370</v>
      </c>
      <c r="J7" s="9">
        <v>0</v>
      </c>
    </row>
    <row r="8" spans="1:10" s="2" customFormat="1" ht="40.5">
      <c r="A8" s="27"/>
      <c r="B8" s="22" t="s">
        <v>23</v>
      </c>
      <c r="C8" s="22" t="s">
        <v>26</v>
      </c>
      <c r="D8" s="22" t="s">
        <v>27</v>
      </c>
      <c r="E8" s="21">
        <v>6150</v>
      </c>
      <c r="F8" s="21" t="s">
        <v>28</v>
      </c>
      <c r="G8" s="22">
        <v>1500</v>
      </c>
      <c r="H8" s="22">
        <v>28.23</v>
      </c>
      <c r="I8" s="24">
        <f t="shared" si="0"/>
        <v>42345</v>
      </c>
      <c r="J8" s="9">
        <v>725</v>
      </c>
    </row>
    <row r="9" spans="1:10" s="2" customFormat="1" ht="13.5">
      <c r="A9" s="27">
        <v>3</v>
      </c>
      <c r="B9" s="22" t="s">
        <v>29</v>
      </c>
      <c r="C9" s="22" t="s">
        <v>30</v>
      </c>
      <c r="D9" s="22" t="s">
        <v>31</v>
      </c>
      <c r="E9" s="21" t="s">
        <v>32</v>
      </c>
      <c r="F9" s="21" t="s">
        <v>33</v>
      </c>
      <c r="G9" s="22">
        <v>20</v>
      </c>
      <c r="H9" s="22">
        <v>295.8</v>
      </c>
      <c r="I9" s="24">
        <f t="shared" si="0"/>
        <v>5916</v>
      </c>
      <c r="J9" s="9"/>
    </row>
    <row r="10" spans="1:10" s="2" customFormat="1" ht="13.5">
      <c r="A10" s="27">
        <v>4</v>
      </c>
      <c r="B10" s="22" t="s">
        <v>34</v>
      </c>
      <c r="C10" s="22" t="s">
        <v>35</v>
      </c>
      <c r="D10" s="22" t="s">
        <v>27</v>
      </c>
      <c r="E10" s="21">
        <v>1730</v>
      </c>
      <c r="F10" s="21" t="s">
        <v>28</v>
      </c>
      <c r="G10" s="22">
        <v>6720</v>
      </c>
      <c r="H10" s="22">
        <v>28.23</v>
      </c>
      <c r="I10" s="24">
        <f t="shared" si="0"/>
        <v>189705.60000000001</v>
      </c>
      <c r="J10" s="9">
        <v>1972</v>
      </c>
    </row>
    <row r="11" spans="1:10" s="2" customFormat="1" ht="13.5">
      <c r="A11" s="27">
        <v>5</v>
      </c>
      <c r="B11" s="22" t="s">
        <v>36</v>
      </c>
      <c r="C11" s="22" t="s">
        <v>37</v>
      </c>
      <c r="D11" s="22" t="s">
        <v>38</v>
      </c>
      <c r="E11" s="21"/>
      <c r="F11" s="21" t="s">
        <v>28</v>
      </c>
      <c r="G11" s="22">
        <v>300</v>
      </c>
      <c r="H11" s="22">
        <v>28.23</v>
      </c>
      <c r="I11" s="24">
        <f t="shared" si="0"/>
        <v>8469</v>
      </c>
      <c r="J11" s="9">
        <v>298</v>
      </c>
    </row>
    <row r="12" spans="1:10" s="2" customFormat="1" ht="13.5">
      <c r="A12" s="27">
        <v>6</v>
      </c>
      <c r="B12" s="22" t="s">
        <v>39</v>
      </c>
      <c r="C12" s="22" t="s">
        <v>40</v>
      </c>
      <c r="D12" s="22" t="s">
        <v>41</v>
      </c>
      <c r="E12" s="21"/>
      <c r="F12" s="21" t="s">
        <v>15</v>
      </c>
      <c r="G12" s="22">
        <v>100</v>
      </c>
      <c r="H12" s="22">
        <v>230</v>
      </c>
      <c r="I12" s="24">
        <f t="shared" si="0"/>
        <v>23000</v>
      </c>
      <c r="J12" s="9"/>
    </row>
    <row r="13" spans="1:10" s="2" customFormat="1" ht="27">
      <c r="A13" s="27">
        <v>7</v>
      </c>
      <c r="B13" s="22" t="s">
        <v>42</v>
      </c>
      <c r="C13" s="22" t="s">
        <v>43</v>
      </c>
      <c r="D13" s="22" t="s">
        <v>44</v>
      </c>
      <c r="E13" s="21" t="s">
        <v>45</v>
      </c>
      <c r="F13" s="21" t="s">
        <v>15</v>
      </c>
      <c r="G13" s="22">
        <v>90</v>
      </c>
      <c r="H13" s="22">
        <v>238</v>
      </c>
      <c r="I13" s="24">
        <f t="shared" si="0"/>
        <v>21420</v>
      </c>
      <c r="J13" s="9">
        <v>90</v>
      </c>
    </row>
    <row r="14" spans="1:10" s="2" customFormat="1" ht="13.5">
      <c r="A14" s="27"/>
      <c r="B14" s="22" t="s">
        <v>42</v>
      </c>
      <c r="C14" s="22" t="s">
        <v>46</v>
      </c>
      <c r="D14" s="22" t="s">
        <v>47</v>
      </c>
      <c r="E14" s="21"/>
      <c r="F14" s="21" t="s">
        <v>28</v>
      </c>
      <c r="G14" s="22">
        <v>160</v>
      </c>
      <c r="H14" s="22">
        <v>40</v>
      </c>
      <c r="I14" s="24">
        <f t="shared" si="0"/>
        <v>6400</v>
      </c>
      <c r="J14" s="9">
        <v>160</v>
      </c>
    </row>
    <row r="15" spans="1:10" s="2" customFormat="1" ht="13.5">
      <c r="A15" s="27">
        <v>8</v>
      </c>
      <c r="B15" s="22" t="s">
        <v>48</v>
      </c>
      <c r="C15" s="22" t="s">
        <v>49</v>
      </c>
      <c r="D15" s="22" t="s">
        <v>47</v>
      </c>
      <c r="E15" s="21" t="s">
        <v>50</v>
      </c>
      <c r="F15" s="21" t="s">
        <v>28</v>
      </c>
      <c r="G15" s="22">
        <v>1000</v>
      </c>
      <c r="H15" s="22">
        <v>28.23</v>
      </c>
      <c r="I15" s="24">
        <f t="shared" si="0"/>
        <v>28230</v>
      </c>
      <c r="J15" s="9">
        <v>350</v>
      </c>
    </row>
    <row r="16" spans="1:10" s="2" customFormat="1" ht="13.5">
      <c r="A16" s="27">
        <v>9</v>
      </c>
      <c r="B16" s="22" t="s">
        <v>51</v>
      </c>
      <c r="C16" s="22" t="s">
        <v>52</v>
      </c>
      <c r="D16" s="22" t="s">
        <v>53</v>
      </c>
      <c r="E16" s="21">
        <v>8810</v>
      </c>
      <c r="F16" s="21" t="s">
        <v>28</v>
      </c>
      <c r="G16" s="22">
        <v>80</v>
      </c>
      <c r="H16" s="22">
        <v>28.23</v>
      </c>
      <c r="I16" s="24">
        <f t="shared" si="0"/>
        <v>2258.4</v>
      </c>
      <c r="J16" s="9">
        <v>80</v>
      </c>
    </row>
    <row r="17" spans="1:10" s="2" customFormat="1" ht="13.5">
      <c r="A17" s="27"/>
      <c r="B17" s="22" t="s">
        <v>51</v>
      </c>
      <c r="C17" s="22" t="s">
        <v>54</v>
      </c>
      <c r="D17" s="22" t="s">
        <v>53</v>
      </c>
      <c r="E17" s="21" t="s">
        <v>55</v>
      </c>
      <c r="F17" s="21" t="s">
        <v>28</v>
      </c>
      <c r="G17" s="22">
        <v>10</v>
      </c>
      <c r="H17" s="22">
        <v>28.23</v>
      </c>
      <c r="I17" s="24">
        <f t="shared" si="0"/>
        <v>282.3</v>
      </c>
      <c r="J17" s="9">
        <v>10</v>
      </c>
    </row>
    <row r="18" spans="1:10" s="2" customFormat="1" ht="13.5">
      <c r="A18" s="27">
        <v>10</v>
      </c>
      <c r="B18" s="22" t="s">
        <v>56</v>
      </c>
      <c r="C18" s="22" t="s">
        <v>57</v>
      </c>
      <c r="D18" s="22" t="s">
        <v>58</v>
      </c>
      <c r="E18" s="21"/>
      <c r="F18" s="21" t="s">
        <v>28</v>
      </c>
      <c r="G18" s="22">
        <v>1000</v>
      </c>
      <c r="H18" s="22">
        <v>5</v>
      </c>
      <c r="I18" s="24">
        <f t="shared" si="0"/>
        <v>5000</v>
      </c>
      <c r="J18" s="9">
        <v>0</v>
      </c>
    </row>
    <row r="19" spans="1:10" s="2" customFormat="1" ht="13.5">
      <c r="A19" s="27">
        <v>11</v>
      </c>
      <c r="B19" s="22" t="s">
        <v>59</v>
      </c>
      <c r="C19" s="22" t="s">
        <v>57</v>
      </c>
      <c r="D19" s="22" t="s">
        <v>60</v>
      </c>
      <c r="E19" s="21"/>
      <c r="F19" s="21" t="s">
        <v>28</v>
      </c>
      <c r="G19" s="22">
        <v>1000</v>
      </c>
      <c r="H19" s="22">
        <v>0.9</v>
      </c>
      <c r="I19" s="24">
        <f t="shared" si="0"/>
        <v>900</v>
      </c>
      <c r="J19" s="9">
        <v>0</v>
      </c>
    </row>
    <row r="20" spans="1:10" s="2" customFormat="1" ht="13.5">
      <c r="A20" s="27">
        <v>12</v>
      </c>
      <c r="B20" s="22" t="s">
        <v>61</v>
      </c>
      <c r="C20" s="22" t="s">
        <v>62</v>
      </c>
      <c r="D20" s="22" t="s">
        <v>63</v>
      </c>
      <c r="E20" s="21"/>
      <c r="F20" s="21" t="s">
        <v>15</v>
      </c>
      <c r="G20" s="22">
        <v>41</v>
      </c>
      <c r="H20" s="22">
        <v>230</v>
      </c>
      <c r="I20" s="24">
        <f t="shared" si="0"/>
        <v>9430</v>
      </c>
      <c r="J20" s="9">
        <v>0</v>
      </c>
    </row>
    <row r="21" spans="1:10" s="2" customFormat="1" ht="13.5">
      <c r="A21" s="27">
        <v>13</v>
      </c>
      <c r="B21" s="22" t="s">
        <v>64</v>
      </c>
      <c r="C21" s="22" t="s">
        <v>65</v>
      </c>
      <c r="D21" s="22" t="s">
        <v>66</v>
      </c>
      <c r="E21" s="21"/>
      <c r="F21" s="21" t="s">
        <v>15</v>
      </c>
      <c r="G21" s="22">
        <v>100</v>
      </c>
      <c r="H21" s="22">
        <v>100</v>
      </c>
      <c r="I21" s="24">
        <f t="shared" si="0"/>
        <v>10000</v>
      </c>
      <c r="J21" s="9">
        <v>0</v>
      </c>
    </row>
    <row r="22" spans="1:10" s="2" customFormat="1" ht="13.5">
      <c r="A22" s="27">
        <v>14</v>
      </c>
      <c r="B22" s="22" t="s">
        <v>67</v>
      </c>
      <c r="C22" s="22" t="s">
        <v>57</v>
      </c>
      <c r="D22" s="22" t="s">
        <v>68</v>
      </c>
      <c r="E22" s="21"/>
      <c r="F22" s="21" t="s">
        <v>28</v>
      </c>
      <c r="G22" s="22">
        <v>1600</v>
      </c>
      <c r="H22" s="22">
        <v>0.9</v>
      </c>
      <c r="I22" s="24">
        <f t="shared" si="0"/>
        <v>1440</v>
      </c>
      <c r="J22" s="9">
        <v>0</v>
      </c>
    </row>
    <row r="23" spans="1:10" s="2" customFormat="1" ht="13.5">
      <c r="A23" s="27">
        <v>15</v>
      </c>
      <c r="B23" s="22" t="s">
        <v>69</v>
      </c>
      <c r="C23" s="22" t="s">
        <v>70</v>
      </c>
      <c r="D23" s="22" t="s">
        <v>71</v>
      </c>
      <c r="E23" s="21"/>
      <c r="F23" s="21" t="s">
        <v>28</v>
      </c>
      <c r="G23" s="22">
        <v>625</v>
      </c>
      <c r="H23" s="22">
        <v>2.5</v>
      </c>
      <c r="I23" s="24">
        <f t="shared" si="0"/>
        <v>1562.5</v>
      </c>
      <c r="J23" s="9">
        <v>240</v>
      </c>
    </row>
    <row r="24" spans="1:10" s="2" customFormat="1" ht="13.5">
      <c r="A24" s="27">
        <v>16</v>
      </c>
      <c r="B24" s="22" t="s">
        <v>72</v>
      </c>
      <c r="C24" s="22" t="s">
        <v>73</v>
      </c>
      <c r="D24" s="22" t="s">
        <v>68</v>
      </c>
      <c r="E24" s="21"/>
      <c r="F24" s="21" t="s">
        <v>28</v>
      </c>
      <c r="G24" s="22">
        <v>400</v>
      </c>
      <c r="H24" s="22">
        <v>0.9</v>
      </c>
      <c r="I24" s="24">
        <f t="shared" si="0"/>
        <v>360</v>
      </c>
      <c r="J24" s="9">
        <v>0</v>
      </c>
    </row>
    <row r="25" spans="1:10" s="2" customFormat="1" ht="13.5">
      <c r="A25" s="27">
        <v>17</v>
      </c>
      <c r="B25" s="22" t="s">
        <v>74</v>
      </c>
      <c r="C25" s="22" t="s">
        <v>57</v>
      </c>
      <c r="D25" s="22" t="s">
        <v>68</v>
      </c>
      <c r="E25" s="21"/>
      <c r="F25" s="21" t="s">
        <v>28</v>
      </c>
      <c r="G25" s="22">
        <v>1080</v>
      </c>
      <c r="H25" s="22">
        <v>0.9</v>
      </c>
      <c r="I25" s="24">
        <f t="shared" si="0"/>
        <v>972</v>
      </c>
      <c r="J25" s="9">
        <v>0</v>
      </c>
    </row>
    <row r="26" spans="1:10" s="29" customFormat="1">
      <c r="A26" s="6">
        <v>18</v>
      </c>
      <c r="B26" s="9" t="s">
        <v>141</v>
      </c>
      <c r="C26" s="28" t="s">
        <v>142</v>
      </c>
      <c r="D26" s="9" t="s">
        <v>143</v>
      </c>
      <c r="E26" s="7" t="s">
        <v>103</v>
      </c>
      <c r="F26" s="7" t="s">
        <v>104</v>
      </c>
      <c r="G26" s="9">
        <v>480</v>
      </c>
      <c r="H26" s="9">
        <v>22</v>
      </c>
      <c r="I26" s="24">
        <f t="shared" si="0"/>
        <v>10560</v>
      </c>
      <c r="J26" s="9">
        <v>0</v>
      </c>
    </row>
    <row r="27" spans="1:10" s="29" customFormat="1">
      <c r="A27" s="30"/>
      <c r="B27" s="9" t="s">
        <v>144</v>
      </c>
      <c r="C27" s="28" t="s">
        <v>145</v>
      </c>
      <c r="D27" s="9" t="s">
        <v>146</v>
      </c>
      <c r="E27" s="7" t="s">
        <v>147</v>
      </c>
      <c r="F27" s="7" t="s">
        <v>148</v>
      </c>
      <c r="G27" s="9">
        <v>400</v>
      </c>
      <c r="H27" s="9">
        <v>22</v>
      </c>
      <c r="I27" s="24">
        <f t="shared" si="0"/>
        <v>8800</v>
      </c>
      <c r="J27" s="9">
        <v>0</v>
      </c>
    </row>
    <row r="28" spans="1:10" s="29" customFormat="1">
      <c r="A28" s="6">
        <v>19</v>
      </c>
      <c r="B28" s="9" t="s">
        <v>149</v>
      </c>
      <c r="C28" s="28" t="s">
        <v>150</v>
      </c>
      <c r="D28" s="9" t="s">
        <v>151</v>
      </c>
      <c r="E28" s="7" t="s">
        <v>152</v>
      </c>
      <c r="F28" s="7" t="s">
        <v>33</v>
      </c>
      <c r="G28" s="9">
        <v>1</v>
      </c>
      <c r="H28" s="9">
        <v>800</v>
      </c>
      <c r="I28" s="24">
        <f t="shared" si="0"/>
        <v>800</v>
      </c>
      <c r="J28" s="9">
        <v>0</v>
      </c>
    </row>
    <row r="29" spans="1:10" s="29" customFormat="1">
      <c r="A29" s="6">
        <v>20</v>
      </c>
      <c r="B29" s="9" t="s">
        <v>153</v>
      </c>
      <c r="C29" s="9" t="s">
        <v>154</v>
      </c>
      <c r="D29" s="9" t="s">
        <v>155</v>
      </c>
      <c r="E29" s="7" t="s">
        <v>103</v>
      </c>
      <c r="F29" s="7" t="s">
        <v>104</v>
      </c>
      <c r="G29" s="9">
        <v>480</v>
      </c>
      <c r="H29" s="9">
        <v>8.6999999999999993</v>
      </c>
      <c r="I29" s="24">
        <f t="shared" si="0"/>
        <v>4176</v>
      </c>
      <c r="J29" s="9">
        <v>0</v>
      </c>
    </row>
    <row r="30" spans="1:10" s="2" customFormat="1" ht="13.5">
      <c r="A30" s="6">
        <v>21</v>
      </c>
      <c r="B30" s="22" t="s">
        <v>75</v>
      </c>
      <c r="C30" s="22" t="s">
        <v>73</v>
      </c>
      <c r="D30" s="22" t="s">
        <v>68</v>
      </c>
      <c r="E30" s="21"/>
      <c r="F30" s="21" t="s">
        <v>28</v>
      </c>
      <c r="G30" s="22">
        <v>200</v>
      </c>
      <c r="H30" s="22">
        <v>0.9</v>
      </c>
      <c r="I30" s="24">
        <f t="shared" si="0"/>
        <v>180</v>
      </c>
      <c r="J30" s="9">
        <v>0</v>
      </c>
    </row>
    <row r="31" spans="1:10" s="2" customFormat="1" ht="13.5">
      <c r="A31" s="6">
        <v>22</v>
      </c>
      <c r="B31" s="22" t="s">
        <v>76</v>
      </c>
      <c r="C31" s="22" t="s">
        <v>77</v>
      </c>
      <c r="D31" s="22" t="s">
        <v>78</v>
      </c>
      <c r="E31" s="21"/>
      <c r="F31" s="21" t="s">
        <v>15</v>
      </c>
      <c r="G31" s="22">
        <v>500</v>
      </c>
      <c r="H31" s="22">
        <v>15</v>
      </c>
      <c r="I31" s="24">
        <f t="shared" si="0"/>
        <v>7500</v>
      </c>
      <c r="J31" s="9">
        <v>300</v>
      </c>
    </row>
    <row r="32" spans="1:10" s="2" customFormat="1" ht="13.5">
      <c r="A32" s="6">
        <v>23</v>
      </c>
      <c r="B32" s="22" t="s">
        <v>79</v>
      </c>
      <c r="C32" s="22" t="s">
        <v>80</v>
      </c>
      <c r="D32" s="22" t="s">
        <v>81</v>
      </c>
      <c r="E32" s="21"/>
      <c r="F32" s="21" t="s">
        <v>28</v>
      </c>
      <c r="G32" s="22">
        <v>112</v>
      </c>
      <c r="H32" s="22">
        <v>12</v>
      </c>
      <c r="I32" s="24">
        <f t="shared" si="0"/>
        <v>1344</v>
      </c>
      <c r="J32" s="9">
        <v>0</v>
      </c>
    </row>
    <row r="33" spans="1:10" s="2" customFormat="1" ht="27">
      <c r="A33" s="6">
        <v>24</v>
      </c>
      <c r="B33" s="22" t="s">
        <v>82</v>
      </c>
      <c r="C33" s="22" t="s">
        <v>83</v>
      </c>
      <c r="D33" s="22" t="s">
        <v>84</v>
      </c>
      <c r="E33" s="21"/>
      <c r="F33" s="21" t="s">
        <v>28</v>
      </c>
      <c r="G33" s="22">
        <v>400</v>
      </c>
      <c r="H33" s="22">
        <v>30</v>
      </c>
      <c r="I33" s="24">
        <f t="shared" si="0"/>
        <v>12000</v>
      </c>
      <c r="J33" s="9"/>
    </row>
    <row r="34" spans="1:10" s="2" customFormat="1" ht="40.5">
      <c r="A34" s="6">
        <v>25</v>
      </c>
      <c r="B34" s="22" t="s">
        <v>85</v>
      </c>
      <c r="C34" s="22" t="s">
        <v>86</v>
      </c>
      <c r="D34" s="22" t="s">
        <v>87</v>
      </c>
      <c r="E34" s="21"/>
      <c r="F34" s="21" t="s">
        <v>28</v>
      </c>
      <c r="G34" s="22">
        <v>3200</v>
      </c>
      <c r="H34" s="22">
        <v>19</v>
      </c>
      <c r="I34" s="24">
        <f t="shared" si="0"/>
        <v>60800</v>
      </c>
      <c r="J34" s="9">
        <v>3200</v>
      </c>
    </row>
    <row r="35" spans="1:10" s="2" customFormat="1" ht="13.5">
      <c r="A35" s="6">
        <v>26</v>
      </c>
      <c r="B35" s="22" t="s">
        <v>39</v>
      </c>
      <c r="C35" s="22" t="s">
        <v>88</v>
      </c>
      <c r="D35" s="22" t="s">
        <v>89</v>
      </c>
      <c r="E35" s="21"/>
      <c r="F35" s="21" t="s">
        <v>15</v>
      </c>
      <c r="G35" s="22">
        <v>101</v>
      </c>
      <c r="H35" s="22">
        <v>230</v>
      </c>
      <c r="I35" s="24">
        <f t="shared" si="0"/>
        <v>23230</v>
      </c>
      <c r="J35" s="9">
        <v>0</v>
      </c>
    </row>
    <row r="36" spans="1:10" s="2" customFormat="1" ht="27">
      <c r="A36" s="27"/>
      <c r="B36" s="22" t="s">
        <v>39</v>
      </c>
      <c r="C36" s="22" t="s">
        <v>90</v>
      </c>
      <c r="D36" s="22" t="s">
        <v>91</v>
      </c>
      <c r="E36" s="21"/>
      <c r="F36" s="21" t="s">
        <v>15</v>
      </c>
      <c r="G36" s="22">
        <v>150</v>
      </c>
      <c r="H36" s="22">
        <v>230</v>
      </c>
      <c r="I36" s="24">
        <f t="shared" si="0"/>
        <v>34500</v>
      </c>
      <c r="J36" s="9">
        <v>0</v>
      </c>
    </row>
    <row r="37" spans="1:10" s="2" customFormat="1" ht="13.5">
      <c r="A37" s="27">
        <v>27</v>
      </c>
      <c r="B37" s="22" t="s">
        <v>92</v>
      </c>
      <c r="C37" s="22" t="s">
        <v>73</v>
      </c>
      <c r="D37" s="22" t="s">
        <v>68</v>
      </c>
      <c r="E37" s="21"/>
      <c r="F37" s="21" t="s">
        <v>28</v>
      </c>
      <c r="G37" s="22">
        <v>2000</v>
      </c>
      <c r="H37" s="22">
        <v>0.9</v>
      </c>
      <c r="I37" s="24">
        <f t="shared" si="0"/>
        <v>1800</v>
      </c>
      <c r="J37" s="9">
        <v>0</v>
      </c>
    </row>
    <row r="38" spans="1:10" s="2" customFormat="1" ht="13.5">
      <c r="A38" s="27">
        <v>28</v>
      </c>
      <c r="B38" s="22" t="s">
        <v>93</v>
      </c>
      <c r="C38" s="22" t="s">
        <v>94</v>
      </c>
      <c r="D38" s="22" t="s">
        <v>95</v>
      </c>
      <c r="E38" s="21"/>
      <c r="F38" s="21" t="s">
        <v>96</v>
      </c>
      <c r="G38" s="22">
        <v>2</v>
      </c>
      <c r="H38" s="22">
        <v>1200</v>
      </c>
      <c r="I38" s="24">
        <f t="shared" si="0"/>
        <v>2400</v>
      </c>
      <c r="J38" s="9">
        <v>0</v>
      </c>
    </row>
    <row r="39" spans="1:10" s="2" customFormat="1" ht="13.5">
      <c r="A39" s="27">
        <v>29</v>
      </c>
      <c r="B39" s="22" t="s">
        <v>97</v>
      </c>
      <c r="C39" s="22" t="s">
        <v>98</v>
      </c>
      <c r="D39" s="22" t="s">
        <v>99</v>
      </c>
      <c r="E39" s="21"/>
      <c r="F39" s="21" t="s">
        <v>96</v>
      </c>
      <c r="G39" s="22">
        <v>6</v>
      </c>
      <c r="H39" s="22">
        <v>4000</v>
      </c>
      <c r="I39" s="24">
        <f t="shared" si="0"/>
        <v>24000</v>
      </c>
      <c r="J39" s="9">
        <v>6</v>
      </c>
    </row>
    <row r="40" spans="1:10" s="2" customFormat="1" ht="13.5">
      <c r="A40" s="27"/>
      <c r="B40" s="22" t="s">
        <v>97</v>
      </c>
      <c r="C40" s="22" t="s">
        <v>100</v>
      </c>
      <c r="D40" s="22" t="s">
        <v>101</v>
      </c>
      <c r="E40" s="21"/>
      <c r="F40" s="21" t="s">
        <v>96</v>
      </c>
      <c r="G40" s="22">
        <v>3</v>
      </c>
      <c r="H40" s="22">
        <v>6000</v>
      </c>
      <c r="I40" s="24">
        <f t="shared" si="0"/>
        <v>18000</v>
      </c>
      <c r="J40" s="9">
        <v>3</v>
      </c>
    </row>
    <row r="41" spans="1:10" s="2" customFormat="1" ht="13.5">
      <c r="A41" s="27">
        <v>30</v>
      </c>
      <c r="B41" s="22" t="s">
        <v>156</v>
      </c>
      <c r="C41" s="22" t="s">
        <v>157</v>
      </c>
      <c r="D41" s="22" t="s">
        <v>158</v>
      </c>
      <c r="E41" s="21"/>
      <c r="F41" s="21" t="s">
        <v>159</v>
      </c>
      <c r="G41" s="22">
        <v>200</v>
      </c>
      <c r="H41" s="22">
        <v>15</v>
      </c>
      <c r="I41" s="24">
        <f t="shared" si="0"/>
        <v>3000</v>
      </c>
      <c r="J41" s="9">
        <v>0</v>
      </c>
    </row>
    <row r="42" spans="1:10" s="2" customFormat="1" ht="33.75" customHeight="1">
      <c r="A42" s="27">
        <v>31</v>
      </c>
      <c r="B42" s="22" t="s">
        <v>160</v>
      </c>
      <c r="C42" s="22" t="s">
        <v>161</v>
      </c>
      <c r="D42" s="22" t="s">
        <v>162</v>
      </c>
      <c r="E42" s="21" t="s">
        <v>168</v>
      </c>
      <c r="F42" s="21" t="s">
        <v>163</v>
      </c>
      <c r="G42" s="22">
        <v>3000</v>
      </c>
      <c r="H42" s="22">
        <v>0.68</v>
      </c>
      <c r="I42" s="24">
        <f t="shared" si="0"/>
        <v>2040.0000000000002</v>
      </c>
      <c r="J42" s="9">
        <v>3000</v>
      </c>
    </row>
    <row r="43" spans="1:10" s="2" customFormat="1" ht="33.75" customHeight="1">
      <c r="A43" s="27"/>
      <c r="B43" s="22" t="s">
        <v>160</v>
      </c>
      <c r="C43" s="22" t="s">
        <v>164</v>
      </c>
      <c r="D43" s="22" t="s">
        <v>162</v>
      </c>
      <c r="E43" s="21" t="s">
        <v>169</v>
      </c>
      <c r="F43" s="21" t="s">
        <v>163</v>
      </c>
      <c r="G43" s="22">
        <v>16500</v>
      </c>
      <c r="H43" s="22">
        <v>0.68</v>
      </c>
      <c r="I43" s="24">
        <f t="shared" si="0"/>
        <v>11220</v>
      </c>
      <c r="J43" s="9">
        <v>16500</v>
      </c>
    </row>
    <row r="44" spans="1:10" s="2" customFormat="1" ht="33.75" customHeight="1">
      <c r="A44" s="27"/>
      <c r="B44" s="22" t="s">
        <v>160</v>
      </c>
      <c r="C44" s="22" t="s">
        <v>165</v>
      </c>
      <c r="D44" s="22" t="s">
        <v>162</v>
      </c>
      <c r="E44" s="21" t="s">
        <v>170</v>
      </c>
      <c r="F44" s="21" t="s">
        <v>163</v>
      </c>
      <c r="G44" s="22">
        <v>6000</v>
      </c>
      <c r="H44" s="22">
        <v>0.68</v>
      </c>
      <c r="I44" s="24">
        <f t="shared" si="0"/>
        <v>4080.0000000000005</v>
      </c>
      <c r="J44" s="9">
        <v>6000</v>
      </c>
    </row>
    <row r="45" spans="1:10" s="2" customFormat="1" ht="33.75" customHeight="1">
      <c r="A45" s="27"/>
      <c r="B45" s="22" t="s">
        <v>160</v>
      </c>
      <c r="C45" s="22" t="s">
        <v>166</v>
      </c>
      <c r="D45" s="22" t="s">
        <v>167</v>
      </c>
      <c r="E45" s="21" t="s">
        <v>169</v>
      </c>
      <c r="F45" s="21" t="s">
        <v>163</v>
      </c>
      <c r="G45" s="22">
        <v>25500</v>
      </c>
      <c r="H45" s="22">
        <v>0.68</v>
      </c>
      <c r="I45" s="24">
        <f t="shared" si="0"/>
        <v>17340</v>
      </c>
      <c r="J45" s="9">
        <v>25500</v>
      </c>
    </row>
    <row r="46" spans="1:10" s="2" customFormat="1" ht="36" customHeight="1">
      <c r="A46" s="27"/>
      <c r="B46" s="22" t="s">
        <v>160</v>
      </c>
      <c r="C46" s="22" t="s">
        <v>161</v>
      </c>
      <c r="D46" s="22" t="s">
        <v>162</v>
      </c>
      <c r="E46" s="21" t="s">
        <v>168</v>
      </c>
      <c r="F46" s="21" t="s">
        <v>163</v>
      </c>
      <c r="G46" s="22">
        <v>1500</v>
      </c>
      <c r="H46" s="22">
        <v>0.68</v>
      </c>
      <c r="I46" s="24">
        <f>G46*H46</f>
        <v>1020.0000000000001</v>
      </c>
      <c r="J46" s="9">
        <v>3000</v>
      </c>
    </row>
    <row r="47" spans="1:10" s="2" customFormat="1" ht="36" customHeight="1">
      <c r="A47" s="27"/>
      <c r="B47" s="22" t="s">
        <v>160</v>
      </c>
      <c r="C47" s="22" t="s">
        <v>164</v>
      </c>
      <c r="D47" s="22" t="s">
        <v>162</v>
      </c>
      <c r="E47" s="21" t="s">
        <v>169</v>
      </c>
      <c r="F47" s="21" t="s">
        <v>163</v>
      </c>
      <c r="G47" s="22">
        <v>12500</v>
      </c>
      <c r="H47" s="22">
        <v>0.68</v>
      </c>
      <c r="I47" s="24">
        <f>G47*H47</f>
        <v>8500</v>
      </c>
      <c r="J47" s="9">
        <v>16500</v>
      </c>
    </row>
    <row r="48" spans="1:10" s="2" customFormat="1" ht="36" customHeight="1">
      <c r="A48" s="27"/>
      <c r="B48" s="22" t="s">
        <v>160</v>
      </c>
      <c r="C48" s="22" t="s">
        <v>165</v>
      </c>
      <c r="D48" s="22" t="s">
        <v>162</v>
      </c>
      <c r="E48" s="21" t="s">
        <v>170</v>
      </c>
      <c r="F48" s="21" t="s">
        <v>163</v>
      </c>
      <c r="G48" s="22">
        <v>3500</v>
      </c>
      <c r="H48" s="22">
        <v>0.68</v>
      </c>
      <c r="I48" s="24">
        <f>G48*H48</f>
        <v>2380</v>
      </c>
      <c r="J48" s="9">
        <v>6000</v>
      </c>
    </row>
    <row r="49" spans="1:10" s="2" customFormat="1" ht="36" customHeight="1">
      <c r="A49" s="27"/>
      <c r="B49" s="22" t="s">
        <v>160</v>
      </c>
      <c r="C49" s="22" t="s">
        <v>166</v>
      </c>
      <c r="D49" s="22" t="s">
        <v>167</v>
      </c>
      <c r="E49" s="21" t="s">
        <v>169</v>
      </c>
      <c r="F49" s="21" t="s">
        <v>163</v>
      </c>
      <c r="G49" s="22">
        <v>7000</v>
      </c>
      <c r="H49" s="22">
        <v>0.68</v>
      </c>
      <c r="I49" s="24">
        <f>G49*H49</f>
        <v>4760</v>
      </c>
      <c r="J49" s="9">
        <v>25500</v>
      </c>
    </row>
    <row r="50" spans="1:10" s="2" customFormat="1" ht="18" customHeight="1">
      <c r="A50" s="27">
        <v>32</v>
      </c>
      <c r="B50" s="9" t="s">
        <v>173</v>
      </c>
      <c r="C50" s="22" t="s">
        <v>171</v>
      </c>
      <c r="D50" s="22" t="s">
        <v>172</v>
      </c>
      <c r="E50" s="21"/>
      <c r="F50" s="21" t="s">
        <v>174</v>
      </c>
      <c r="G50" s="22">
        <v>108</v>
      </c>
      <c r="H50" s="22">
        <v>40</v>
      </c>
      <c r="I50" s="24">
        <f t="shared" si="0"/>
        <v>4320</v>
      </c>
      <c r="J50" s="9">
        <v>108</v>
      </c>
    </row>
    <row r="51" spans="1:10" s="2" customFormat="1" ht="18" customHeight="1">
      <c r="A51" s="27">
        <v>33</v>
      </c>
      <c r="B51" s="9" t="s">
        <v>179</v>
      </c>
      <c r="C51" s="22" t="s">
        <v>176</v>
      </c>
      <c r="D51" s="22" t="s">
        <v>175</v>
      </c>
      <c r="E51" s="21"/>
      <c r="F51" s="21" t="s">
        <v>174</v>
      </c>
      <c r="G51" s="22">
        <v>20</v>
      </c>
      <c r="H51" s="22">
        <v>35</v>
      </c>
      <c r="I51" s="24">
        <f t="shared" si="0"/>
        <v>700</v>
      </c>
      <c r="J51" s="9">
        <v>0</v>
      </c>
    </row>
    <row r="52" spans="1:10" s="2" customFormat="1" ht="18" customHeight="1">
      <c r="A52" s="27"/>
      <c r="B52" s="9" t="s">
        <v>179</v>
      </c>
      <c r="C52" s="22" t="s">
        <v>177</v>
      </c>
      <c r="D52" s="22" t="s">
        <v>178</v>
      </c>
      <c r="E52" s="21"/>
      <c r="F52" s="21" t="s">
        <v>174</v>
      </c>
      <c r="G52" s="22">
        <v>10</v>
      </c>
      <c r="H52" s="22">
        <v>35</v>
      </c>
      <c r="I52" s="24">
        <f t="shared" si="0"/>
        <v>350</v>
      </c>
      <c r="J52" s="9">
        <v>0</v>
      </c>
    </row>
    <row r="53" spans="1:10" s="2" customFormat="1" ht="18" customHeight="1">
      <c r="A53" s="27">
        <v>34</v>
      </c>
      <c r="B53" s="9" t="s">
        <v>180</v>
      </c>
      <c r="C53" s="22" t="s">
        <v>181</v>
      </c>
      <c r="D53" s="22" t="s">
        <v>182</v>
      </c>
      <c r="E53" s="21" t="s">
        <v>184</v>
      </c>
      <c r="F53" s="21" t="s">
        <v>183</v>
      </c>
      <c r="G53" s="22">
        <v>100</v>
      </c>
      <c r="H53" s="22">
        <v>15</v>
      </c>
      <c r="I53" s="33">
        <f t="shared" si="0"/>
        <v>1500</v>
      </c>
      <c r="J53" s="9">
        <v>0</v>
      </c>
    </row>
    <row r="54" spans="1:10" s="2" customFormat="1" ht="18" customHeight="1">
      <c r="A54" s="27">
        <v>35</v>
      </c>
      <c r="B54" s="9" t="s">
        <v>185</v>
      </c>
      <c r="C54" s="22" t="s">
        <v>189</v>
      </c>
      <c r="D54" s="22" t="s">
        <v>186</v>
      </c>
      <c r="E54" s="21" t="s">
        <v>187</v>
      </c>
      <c r="F54" s="21" t="s">
        <v>188</v>
      </c>
      <c r="G54" s="22">
        <v>400</v>
      </c>
      <c r="H54" s="22">
        <v>28.23</v>
      </c>
      <c r="I54" s="33">
        <f t="shared" si="0"/>
        <v>11292</v>
      </c>
      <c r="J54" s="9">
        <v>400</v>
      </c>
    </row>
    <row r="55" spans="1:10" s="2" customFormat="1" ht="18" customHeight="1">
      <c r="A55" s="27"/>
      <c r="B55" s="9" t="s">
        <v>185</v>
      </c>
      <c r="C55" s="22" t="s">
        <v>190</v>
      </c>
      <c r="D55" s="22" t="s">
        <v>192</v>
      </c>
      <c r="E55" s="21"/>
      <c r="F55" s="21" t="s">
        <v>188</v>
      </c>
      <c r="G55" s="22">
        <v>3500</v>
      </c>
      <c r="H55" s="22">
        <v>0.9</v>
      </c>
      <c r="I55" s="33">
        <f t="shared" si="0"/>
        <v>3150</v>
      </c>
      <c r="J55" s="9">
        <v>3500</v>
      </c>
    </row>
    <row r="56" spans="1:10" s="2" customFormat="1" ht="24.75" customHeight="1">
      <c r="A56" s="27"/>
      <c r="B56" s="9" t="s">
        <v>185</v>
      </c>
      <c r="C56" s="22" t="s">
        <v>191</v>
      </c>
      <c r="D56" s="22" t="s">
        <v>193</v>
      </c>
      <c r="E56" s="21" t="s">
        <v>194</v>
      </c>
      <c r="F56" s="21" t="s">
        <v>195</v>
      </c>
      <c r="G56" s="22">
        <v>5</v>
      </c>
      <c r="H56" s="22">
        <v>197</v>
      </c>
      <c r="I56" s="33">
        <f t="shared" si="0"/>
        <v>985</v>
      </c>
      <c r="J56" s="31">
        <v>5</v>
      </c>
    </row>
    <row r="57" spans="1:10" s="2" customFormat="1" ht="18" customHeight="1">
      <c r="A57" s="27">
        <v>36</v>
      </c>
      <c r="B57" s="9" t="s">
        <v>198</v>
      </c>
      <c r="C57" s="22" t="s">
        <v>197</v>
      </c>
      <c r="D57" s="22" t="s">
        <v>196</v>
      </c>
      <c r="E57" s="21"/>
      <c r="F57" s="21" t="s">
        <v>199</v>
      </c>
      <c r="G57" s="22">
        <v>1440</v>
      </c>
      <c r="H57" s="22">
        <v>12</v>
      </c>
      <c r="I57" s="33">
        <f t="shared" si="0"/>
        <v>17280</v>
      </c>
      <c r="J57" s="31">
        <v>0</v>
      </c>
    </row>
    <row r="58" spans="1:10" s="2" customFormat="1" ht="18" customHeight="1">
      <c r="A58" s="27">
        <v>37</v>
      </c>
      <c r="B58" s="9" t="s">
        <v>201</v>
      </c>
      <c r="C58" s="22" t="s">
        <v>202</v>
      </c>
      <c r="D58" s="22" t="s">
        <v>203</v>
      </c>
      <c r="E58" s="21"/>
      <c r="F58" s="21" t="s">
        <v>208</v>
      </c>
      <c r="G58" s="22">
        <v>6000</v>
      </c>
      <c r="H58" s="22">
        <v>1.78</v>
      </c>
      <c r="I58" s="33">
        <f t="shared" si="0"/>
        <v>10680</v>
      </c>
      <c r="J58" s="32"/>
    </row>
    <row r="59" spans="1:10" s="2" customFormat="1" ht="18" customHeight="1">
      <c r="A59" s="27">
        <v>38</v>
      </c>
      <c r="B59" s="9" t="s">
        <v>204</v>
      </c>
      <c r="C59" s="22" t="s">
        <v>205</v>
      </c>
      <c r="D59" s="22" t="s">
        <v>206</v>
      </c>
      <c r="E59" s="21"/>
      <c r="F59" s="21" t="s">
        <v>207</v>
      </c>
      <c r="G59" s="22">
        <v>1090</v>
      </c>
      <c r="H59" s="22">
        <v>30</v>
      </c>
      <c r="I59" s="33">
        <f t="shared" si="0"/>
        <v>32700</v>
      </c>
      <c r="J59" s="32"/>
    </row>
    <row r="60" spans="1:10">
      <c r="A60" s="36" t="s">
        <v>209</v>
      </c>
      <c r="B60" s="37"/>
      <c r="C60" s="37"/>
      <c r="D60" s="37"/>
      <c r="E60" s="37"/>
      <c r="F60" s="37"/>
      <c r="G60" s="37"/>
      <c r="H60" s="38"/>
      <c r="I60" s="34">
        <f>SUM(I2:I59)</f>
        <v>1029147.8</v>
      </c>
    </row>
    <row r="61" spans="1:10">
      <c r="A61" s="35" t="s">
        <v>102</v>
      </c>
      <c r="B61" s="35"/>
      <c r="C61" s="35"/>
      <c r="D61" s="35"/>
      <c r="E61" s="35"/>
      <c r="F61" s="35"/>
      <c r="G61" s="35"/>
      <c r="H61" s="35"/>
      <c r="I61" s="35"/>
    </row>
    <row r="64" spans="1:10">
      <c r="G64" s="5"/>
    </row>
  </sheetData>
  <mergeCells count="2">
    <mergeCell ref="A61:I61"/>
    <mergeCell ref="A60:H60"/>
  </mergeCells>
  <phoneticPr fontId="3" type="noConversion"/>
  <printOptions horizontalCentered="1"/>
  <pageMargins left="0.19685039370078741" right="0.23622047244094491" top="0.22" bottom="0.4" header="0.51181102362204722" footer="0.15748031496062992"/>
  <pageSetup paperSize="9" orientation="landscape" r:id="rId1"/>
  <headerFooter scaleWithDoc="0"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L3" sqref="L3"/>
    </sheetView>
  </sheetViews>
  <sheetFormatPr defaultColWidth="8.625" defaultRowHeight="14.25"/>
  <cols>
    <col min="1" max="1" width="4.375" style="3" customWidth="1"/>
    <col min="2" max="2" width="14.625" style="4" bestFit="1" customWidth="1"/>
    <col min="3" max="3" width="27.25" style="5" customWidth="1"/>
    <col min="4" max="4" width="12" style="5" hidden="1" customWidth="1"/>
    <col min="5" max="5" width="22.125" style="5" customWidth="1"/>
    <col min="6" max="6" width="19.625" style="5" customWidth="1"/>
    <col min="7" max="7" width="5.5" style="3" customWidth="1"/>
    <col min="8" max="8" width="6.75" style="5" customWidth="1"/>
    <col min="9" max="9" width="8.625" style="5" hidden="1" customWidth="1"/>
    <col min="10" max="10" width="13.875" style="5" hidden="1" customWidth="1"/>
    <col min="11" max="11" width="9.75" style="5" hidden="1" customWidth="1"/>
    <col min="12" max="12" width="21.125" style="5" customWidth="1"/>
    <col min="13" max="16384" width="8.625" style="5"/>
  </cols>
  <sheetData>
    <row r="1" spans="1:12" s="1" customFormat="1" ht="17.25" customHeight="1">
      <c r="A1" s="6" t="s">
        <v>0</v>
      </c>
      <c r="B1" s="6" t="s">
        <v>1</v>
      </c>
      <c r="C1" s="6" t="s">
        <v>105</v>
      </c>
      <c r="D1" s="6" t="s">
        <v>3</v>
      </c>
      <c r="E1" s="6" t="s">
        <v>4</v>
      </c>
      <c r="F1" s="6" t="s">
        <v>106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107</v>
      </c>
    </row>
    <row r="2" spans="1:12" s="2" customFormat="1" ht="17.25" customHeight="1">
      <c r="A2" s="7">
        <v>1</v>
      </c>
      <c r="B2" s="8">
        <v>43863</v>
      </c>
      <c r="C2" s="9" t="s">
        <v>108</v>
      </c>
      <c r="D2" s="9"/>
      <c r="E2" s="9" t="s">
        <v>109</v>
      </c>
      <c r="F2" s="9" t="s">
        <v>110</v>
      </c>
      <c r="G2" s="7" t="s">
        <v>111</v>
      </c>
      <c r="H2" s="9">
        <v>140</v>
      </c>
      <c r="I2" s="16"/>
      <c r="J2" s="17"/>
      <c r="K2" s="20" t="s">
        <v>112</v>
      </c>
      <c r="L2" s="9"/>
    </row>
    <row r="3" spans="1:12" s="2" customFormat="1" ht="17.25" customHeight="1">
      <c r="A3" s="7">
        <v>2</v>
      </c>
      <c r="B3" s="8">
        <v>43868</v>
      </c>
      <c r="C3" s="9" t="s">
        <v>113</v>
      </c>
      <c r="D3" s="9"/>
      <c r="E3" s="9" t="s">
        <v>114</v>
      </c>
      <c r="F3" s="9" t="s">
        <v>115</v>
      </c>
      <c r="G3" s="7" t="s">
        <v>111</v>
      </c>
      <c r="H3" s="9">
        <v>320</v>
      </c>
      <c r="I3" s="16"/>
      <c r="J3" s="17"/>
      <c r="K3" s="20" t="s">
        <v>116</v>
      </c>
      <c r="L3" s="9"/>
    </row>
    <row r="4" spans="1:12" s="2" customFormat="1" ht="17.25" customHeight="1">
      <c r="A4" s="7">
        <v>3</v>
      </c>
      <c r="B4" s="8">
        <v>43869</v>
      </c>
      <c r="C4" s="9" t="s">
        <v>117</v>
      </c>
      <c r="D4" s="9"/>
      <c r="E4" s="9" t="s">
        <v>118</v>
      </c>
      <c r="F4" s="9" t="s">
        <v>119</v>
      </c>
      <c r="G4" s="7" t="s">
        <v>111</v>
      </c>
      <c r="H4" s="9">
        <v>100</v>
      </c>
      <c r="I4" s="16"/>
      <c r="J4" s="17"/>
      <c r="K4" s="20" t="s">
        <v>120</v>
      </c>
      <c r="L4" s="9"/>
    </row>
    <row r="5" spans="1:12" s="2" customFormat="1" ht="17.25" customHeight="1">
      <c r="A5" s="7">
        <v>4</v>
      </c>
      <c r="B5" s="8">
        <v>43871</v>
      </c>
      <c r="C5" s="9" t="s">
        <v>121</v>
      </c>
      <c r="D5" s="9"/>
      <c r="E5" s="9" t="s">
        <v>122</v>
      </c>
      <c r="F5" s="9" t="s">
        <v>123</v>
      </c>
      <c r="G5" s="7" t="s">
        <v>111</v>
      </c>
      <c r="H5" s="9">
        <v>3210</v>
      </c>
      <c r="I5" s="16"/>
      <c r="J5" s="17"/>
      <c r="K5" s="20" t="s">
        <v>124</v>
      </c>
      <c r="L5" s="9"/>
    </row>
    <row r="6" spans="1:12">
      <c r="A6" s="7">
        <v>5</v>
      </c>
      <c r="B6" s="8">
        <v>43886</v>
      </c>
      <c r="C6" s="9" t="s">
        <v>125</v>
      </c>
      <c r="D6" s="10"/>
      <c r="E6" s="9" t="s">
        <v>126</v>
      </c>
      <c r="F6" s="9" t="s">
        <v>127</v>
      </c>
      <c r="G6" s="7" t="s">
        <v>111</v>
      </c>
      <c r="H6" s="9">
        <v>200</v>
      </c>
      <c r="I6" s="10"/>
      <c r="J6" s="10"/>
      <c r="K6" s="10"/>
      <c r="L6" s="10"/>
    </row>
    <row r="7" spans="1:12" s="2" customFormat="1" ht="17.25" customHeight="1">
      <c r="A7" s="7">
        <v>6</v>
      </c>
      <c r="B7" s="8">
        <v>43889</v>
      </c>
      <c r="C7" s="9" t="s">
        <v>128</v>
      </c>
      <c r="D7" s="9"/>
      <c r="E7" s="9" t="s">
        <v>129</v>
      </c>
      <c r="F7" s="9" t="s">
        <v>130</v>
      </c>
      <c r="G7" s="7" t="s">
        <v>96</v>
      </c>
      <c r="H7" s="9">
        <v>1</v>
      </c>
      <c r="I7" s="16"/>
      <c r="J7" s="17"/>
      <c r="K7" s="9"/>
      <c r="L7" s="9" t="s">
        <v>131</v>
      </c>
    </row>
    <row r="8" spans="1:12">
      <c r="A8" s="11">
        <v>7</v>
      </c>
      <c r="B8" s="12">
        <v>43889</v>
      </c>
      <c r="C8" s="13" t="s">
        <v>128</v>
      </c>
      <c r="D8" s="13"/>
      <c r="E8" s="13" t="s">
        <v>129</v>
      </c>
      <c r="F8" s="14" t="s">
        <v>132</v>
      </c>
      <c r="G8" s="11" t="s">
        <v>96</v>
      </c>
      <c r="H8" s="13">
        <v>1</v>
      </c>
      <c r="I8" s="14"/>
      <c r="J8" s="14"/>
      <c r="K8" s="14"/>
      <c r="L8" s="13" t="s">
        <v>131</v>
      </c>
    </row>
    <row r="9" spans="1:12">
      <c r="A9" s="7">
        <v>8</v>
      </c>
      <c r="B9" s="8">
        <v>43900</v>
      </c>
      <c r="C9" s="9" t="s">
        <v>133</v>
      </c>
      <c r="D9" s="9"/>
      <c r="E9" s="9" t="s">
        <v>134</v>
      </c>
      <c r="F9" s="10" t="s">
        <v>135</v>
      </c>
      <c r="G9" s="7" t="s">
        <v>136</v>
      </c>
      <c r="H9" s="9">
        <v>24</v>
      </c>
      <c r="I9" s="10"/>
      <c r="J9" s="10"/>
      <c r="K9" s="10"/>
      <c r="L9" s="9"/>
    </row>
    <row r="10" spans="1:12">
      <c r="A10" s="7">
        <v>9</v>
      </c>
      <c r="B10" s="8">
        <v>43900</v>
      </c>
      <c r="C10" s="9" t="s">
        <v>133</v>
      </c>
      <c r="D10" s="9"/>
      <c r="E10" s="9" t="s">
        <v>137</v>
      </c>
      <c r="F10" s="10" t="s">
        <v>135</v>
      </c>
      <c r="G10" s="7" t="s">
        <v>136</v>
      </c>
      <c r="H10" s="9">
        <v>72</v>
      </c>
      <c r="I10" s="10"/>
      <c r="J10" s="10"/>
      <c r="K10" s="10"/>
      <c r="L10" s="9"/>
    </row>
    <row r="11" spans="1:12">
      <c r="A11" s="7">
        <v>10</v>
      </c>
      <c r="B11" s="8">
        <v>43907</v>
      </c>
      <c r="C11" s="10" t="s">
        <v>138</v>
      </c>
      <c r="D11" s="10"/>
      <c r="E11" s="10" t="s">
        <v>139</v>
      </c>
      <c r="F11" s="10"/>
      <c r="G11" s="15" t="s">
        <v>140</v>
      </c>
      <c r="H11" s="10">
        <v>3</v>
      </c>
      <c r="I11" s="10"/>
      <c r="J11" s="10"/>
      <c r="K11" s="10"/>
      <c r="L11" s="10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医疗物资</vt:lpstr>
      <vt:lpstr>慰问品</vt:lpstr>
      <vt:lpstr>医疗物资!Print_Titles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黄杏枝</cp:lastModifiedBy>
  <cp:revision>1</cp:revision>
  <cp:lastPrinted>2020-05-19T10:18:59Z</cp:lastPrinted>
  <dcterms:created xsi:type="dcterms:W3CDTF">1996-12-17T01:32:42Z</dcterms:created>
  <dcterms:modified xsi:type="dcterms:W3CDTF">2020-07-01T06:58:03Z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