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<sst xmlns="http://schemas.openxmlformats.org/spreadsheetml/2006/main" count="125" uniqueCount="87">
  <si>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序号</t>
  </si>
  <si>
    <t>捐赠单位/个人</t>
  </si>
  <si>
    <t>物品编码</t>
  </si>
  <si>
    <t>物品名称</t>
  </si>
  <si>
    <t>型号</t>
  </si>
  <si>
    <t>单位</t>
  </si>
  <si>
    <t>数量</t>
  </si>
  <si>
    <t>单价</t>
  </si>
  <si>
    <t>金额</t>
  </si>
  <si>
    <t>件</t>
  </si>
  <si>
    <t>个</t>
  </si>
  <si>
    <t>广东中科天元新能源科技有限公司</t>
  </si>
  <si>
    <t>0205-01</t>
  </si>
  <si>
    <t>75%药用乙醇</t>
  </si>
  <si>
    <t>15kg</t>
  </si>
  <si>
    <t>桶</t>
  </si>
  <si>
    <t>个人（李卫红女士）</t>
  </si>
  <si>
    <t>I000011650</t>
  </si>
  <si>
    <t>KN95口罩</t>
  </si>
  <si>
    <t>诺康得医疗科技（深圳）有限公司</t>
  </si>
  <si>
    <t>I000011651</t>
  </si>
  <si>
    <t>防护服envirochem</t>
  </si>
  <si>
    <t>广州艾维迪生物技术有限公司</t>
  </si>
  <si>
    <t>I000011655</t>
  </si>
  <si>
    <t>Clean Star 防护服</t>
  </si>
  <si>
    <t>DR-2600J</t>
  </si>
  <si>
    <t>I000011656</t>
  </si>
  <si>
    <t>3M N95口罩</t>
  </si>
  <si>
    <t>个人（小七，微信名）</t>
  </si>
  <si>
    <t>I000011710</t>
  </si>
  <si>
    <t>3M 口罩</t>
  </si>
  <si>
    <t>I000011711</t>
  </si>
  <si>
    <t>C111</t>
  </si>
  <si>
    <t>广州市声望健康信息咨询有限公司</t>
  </si>
  <si>
    <t>I000011666</t>
  </si>
  <si>
    <t>一次性医用外口罩</t>
  </si>
  <si>
    <t>个人（沈斐、仲黎明）</t>
  </si>
  <si>
    <t>医用外科口罩</t>
  </si>
  <si>
    <t>个人（蔡美昌）</t>
  </si>
  <si>
    <t>I000011683</t>
  </si>
  <si>
    <t>金佰利防护服</t>
  </si>
  <si>
    <t>个人（胡玲任）</t>
  </si>
  <si>
    <t>I000011682</t>
  </si>
  <si>
    <t>隔离衣</t>
  </si>
  <si>
    <t>农行广州华南支行</t>
  </si>
  <si>
    <t>普通医用口罩</t>
  </si>
  <si>
    <t>河南强森商贸有限公司</t>
  </si>
  <si>
    <t>I000011713</t>
  </si>
  <si>
    <t>南昌报春医疗器械有限公司</t>
  </si>
  <si>
    <t>个人（不留名）</t>
  </si>
  <si>
    <t>中行广东省分行广州番禺支行</t>
  </si>
  <si>
    <t>I000011738</t>
  </si>
  <si>
    <t>Wellday隔离衣</t>
  </si>
  <si>
    <t>个人（贺玉红）</t>
  </si>
  <si>
    <t>I000011773</t>
  </si>
  <si>
    <t>防护面屏（手工）</t>
  </si>
  <si>
    <t>I000011777</t>
  </si>
  <si>
    <t>TYVEK防护服</t>
  </si>
  <si>
    <t>I000011778</t>
  </si>
  <si>
    <t>SMS COVERALL防护服</t>
  </si>
  <si>
    <t>中国农业银行广州华南支行</t>
  </si>
  <si>
    <t>视联动力信息技术股份有限公司</t>
  </si>
  <si>
    <t>I000011814</t>
  </si>
  <si>
    <t>紫外线消毒灯</t>
  </si>
  <si>
    <t>台</t>
  </si>
  <si>
    <t>台达电子（东莞）有限公司</t>
  </si>
  <si>
    <t>I000011797</t>
  </si>
  <si>
    <t>壁挂式新风机</t>
  </si>
  <si>
    <t>I000011798</t>
  </si>
  <si>
    <t>柜式新风机</t>
  </si>
  <si>
    <t>说明：1、在捐赠文件中注明单价的，按该单价标记。2、在捐赠文件中未注明单价的，按仓库的最近采购价标记。</t>
  </si>
  <si>
    <t>杭州朗索医用消毒剂有限公司</t>
  </si>
  <si>
    <t>0226-01</t>
  </si>
  <si>
    <t>速干手消毒凝胶</t>
  </si>
  <si>
    <t>500ml</t>
  </si>
  <si>
    <t>瓶</t>
  </si>
  <si>
    <t>0226-02</t>
  </si>
  <si>
    <t>表面消毒巾</t>
  </si>
  <si>
    <t>50抽</t>
  </si>
  <si>
    <t>包</t>
  </si>
  <si>
    <t>广州医药有限公司</t>
  </si>
  <si>
    <t>0226-03</t>
  </si>
  <si>
    <t>二氧化氯消毒片</t>
  </si>
  <si>
    <t>10kg</t>
  </si>
  <si>
    <t>广东省工程技术研究所</t>
  </si>
  <si>
    <t>0227-01</t>
  </si>
  <si>
    <t>健益牌75%酒精消毒液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</si>
</sst>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43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30"/>
  <sheetViews>
    <sheetView tabSelected="1" zoomScalePageLayoutView="0" workbookViewId="0" topLeftCell="A1">
      <selection activeCell="L13" sqref="L13"/>
    </sheetView>
  </sheetViews>
  <sheetFormatPr defaultColWidth="8.625" defaultRowHeight="14.25"/>
  <cols>
    <col min="1" max="1" width="5.25390625" style="10" bestFit="1" customWidth="1"/>
    <col min="2" max="2" width="31.75390625" style="7" bestFit="1" customWidth="1"/>
    <col min="3" max="3" width="11.625" style="7" bestFit="1" customWidth="1"/>
    <col min="4" max="4" width="20.125" style="7" bestFit="1" customWidth="1"/>
    <col min="5" max="5" width="9.50390625" style="10" bestFit="1" customWidth="1"/>
    <col min="6" max="6" width="5.25390625" style="10" bestFit="1" customWidth="1"/>
    <col min="7" max="7" width="5.50390625" style="7" bestFit="1" customWidth="1"/>
    <col min="8" max="8" width="9.50390625" style="22" bestFit="1" customWidth="1"/>
    <col min="9" max="9" width="13.875" style="7" bestFit="1" customWidth="1"/>
    <col min="10" max="235" width="8.625" style="7" customWidth="1"/>
    <col min="236" max="16384" width="8.625" style="11" customWidth="1"/>
  </cols>
  <sheetData>
    <row r="1" spans="1:9" s="2" customFormat="1" ht="1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8" t="s">
        <v>7</v>
      </c>
      <c r="I1" s="1" t="s">
        <v>8</v>
      </c>
    </row>
    <row r="2" spans="1:9" s="5" customFormat="1" ht="17.25" customHeight="1">
      <c r="A2" s="8">
        <v>1</v>
      </c>
      <c r="B2" s="3" t="s">
        <v>11</v>
      </c>
      <c r="C2" s="3" t="s">
        <v>12</v>
      </c>
      <c r="D2" s="3" t="s">
        <v>13</v>
      </c>
      <c r="E2" s="8" t="s">
        <v>14</v>
      </c>
      <c r="F2" s="8" t="s">
        <v>15</v>
      </c>
      <c r="G2" s="3">
        <v>20</v>
      </c>
      <c r="H2" s="19">
        <v>295.8</v>
      </c>
      <c r="I2" s="4">
        <f aca="true" t="shared" si="0" ref="I2:I28">G2*H2</f>
        <v>5916</v>
      </c>
    </row>
    <row r="3" spans="1:9" s="5" customFormat="1" ht="17.25" customHeight="1">
      <c r="A3" s="8">
        <v>2</v>
      </c>
      <c r="B3" s="3" t="s">
        <v>16</v>
      </c>
      <c r="C3" s="3" t="s">
        <v>17</v>
      </c>
      <c r="D3" s="3" t="s">
        <v>18</v>
      </c>
      <c r="E3" s="8"/>
      <c r="F3" s="8" t="s">
        <v>10</v>
      </c>
      <c r="G3" s="3">
        <v>300</v>
      </c>
      <c r="H3" s="19">
        <v>28.23</v>
      </c>
      <c r="I3" s="4">
        <f t="shared" si="0"/>
        <v>8469</v>
      </c>
    </row>
    <row r="4" spans="1:9" s="5" customFormat="1" ht="17.25" customHeight="1">
      <c r="A4" s="8">
        <v>3</v>
      </c>
      <c r="B4" s="3" t="s">
        <v>19</v>
      </c>
      <c r="C4" s="3" t="s">
        <v>20</v>
      </c>
      <c r="D4" s="3" t="s">
        <v>21</v>
      </c>
      <c r="E4" s="8"/>
      <c r="F4" s="8" t="s">
        <v>9</v>
      </c>
      <c r="G4" s="3">
        <v>100</v>
      </c>
      <c r="H4" s="19">
        <v>230</v>
      </c>
      <c r="I4" s="4">
        <f t="shared" si="0"/>
        <v>23000</v>
      </c>
    </row>
    <row r="5" spans="1:9" s="5" customFormat="1" ht="17.25" customHeight="1">
      <c r="A5" s="8">
        <v>4</v>
      </c>
      <c r="B5" s="3" t="s">
        <v>22</v>
      </c>
      <c r="C5" s="3" t="s">
        <v>23</v>
      </c>
      <c r="D5" s="3" t="s">
        <v>24</v>
      </c>
      <c r="E5" s="8" t="s">
        <v>25</v>
      </c>
      <c r="F5" s="8" t="s">
        <v>9</v>
      </c>
      <c r="G5" s="3">
        <v>90</v>
      </c>
      <c r="H5" s="19">
        <v>238</v>
      </c>
      <c r="I5" s="4">
        <f t="shared" si="0"/>
        <v>21420</v>
      </c>
    </row>
    <row r="6" spans="1:9" s="5" customFormat="1" ht="17.25" customHeight="1">
      <c r="A6" s="8"/>
      <c r="B6" s="3" t="s">
        <v>22</v>
      </c>
      <c r="C6" s="3" t="s">
        <v>26</v>
      </c>
      <c r="D6" s="3" t="s">
        <v>27</v>
      </c>
      <c r="E6" s="8"/>
      <c r="F6" s="8" t="s">
        <v>10</v>
      </c>
      <c r="G6" s="3">
        <v>160</v>
      </c>
      <c r="H6" s="19">
        <v>40</v>
      </c>
      <c r="I6" s="4">
        <f t="shared" si="0"/>
        <v>6400</v>
      </c>
    </row>
    <row r="7" spans="1:9" s="5" customFormat="1" ht="17.25" customHeight="1">
      <c r="A7" s="8">
        <v>5</v>
      </c>
      <c r="B7" s="3" t="s">
        <v>28</v>
      </c>
      <c r="C7" s="3" t="s">
        <v>29</v>
      </c>
      <c r="D7" s="3" t="s">
        <v>30</v>
      </c>
      <c r="E7" s="8">
        <v>8810</v>
      </c>
      <c r="F7" s="8" t="s">
        <v>10</v>
      </c>
      <c r="G7" s="3">
        <v>80</v>
      </c>
      <c r="H7" s="19">
        <v>28.23</v>
      </c>
      <c r="I7" s="4">
        <f t="shared" si="0"/>
        <v>2258.4</v>
      </c>
    </row>
    <row r="8" spans="1:9" s="5" customFormat="1" ht="17.25" customHeight="1">
      <c r="A8" s="8"/>
      <c r="B8" s="3" t="s">
        <v>28</v>
      </c>
      <c r="C8" s="3" t="s">
        <v>31</v>
      </c>
      <c r="D8" s="3" t="s">
        <v>30</v>
      </c>
      <c r="E8" s="8" t="s">
        <v>32</v>
      </c>
      <c r="F8" s="8" t="s">
        <v>10</v>
      </c>
      <c r="G8" s="3">
        <v>10</v>
      </c>
      <c r="H8" s="19">
        <v>28.23</v>
      </c>
      <c r="I8" s="4">
        <f t="shared" si="0"/>
        <v>282.3</v>
      </c>
    </row>
    <row r="9" spans="1:9" s="5" customFormat="1" ht="17.25" customHeight="1">
      <c r="A9" s="8">
        <v>6</v>
      </c>
      <c r="B9" s="3" t="s">
        <v>33</v>
      </c>
      <c r="C9" s="3" t="s">
        <v>34</v>
      </c>
      <c r="D9" s="3" t="s">
        <v>35</v>
      </c>
      <c r="E9" s="8"/>
      <c r="F9" s="8" t="s">
        <v>10</v>
      </c>
      <c r="G9" s="3">
        <v>5000</v>
      </c>
      <c r="H9" s="19">
        <v>0.9</v>
      </c>
      <c r="I9" s="4">
        <f t="shared" si="0"/>
        <v>4500</v>
      </c>
    </row>
    <row r="10" spans="1:9" s="5" customFormat="1" ht="17.25" customHeight="1">
      <c r="A10" s="8">
        <v>7</v>
      </c>
      <c r="B10" s="3" t="s">
        <v>36</v>
      </c>
      <c r="C10" s="3" t="s">
        <v>34</v>
      </c>
      <c r="D10" s="3" t="s">
        <v>37</v>
      </c>
      <c r="E10" s="8"/>
      <c r="F10" s="8" t="s">
        <v>10</v>
      </c>
      <c r="G10" s="3">
        <v>1000</v>
      </c>
      <c r="H10" s="19">
        <v>0.9</v>
      </c>
      <c r="I10" s="4">
        <f t="shared" si="0"/>
        <v>900</v>
      </c>
    </row>
    <row r="11" spans="1:9" s="5" customFormat="1" ht="17.25" customHeight="1">
      <c r="A11" s="8">
        <v>8</v>
      </c>
      <c r="B11" s="3" t="s">
        <v>38</v>
      </c>
      <c r="C11" s="3" t="s">
        <v>39</v>
      </c>
      <c r="D11" s="3" t="s">
        <v>40</v>
      </c>
      <c r="E11" s="8"/>
      <c r="F11" s="8" t="s">
        <v>9</v>
      </c>
      <c r="G11" s="3">
        <v>41</v>
      </c>
      <c r="H11" s="19">
        <v>230</v>
      </c>
      <c r="I11" s="4">
        <f t="shared" si="0"/>
        <v>9430</v>
      </c>
    </row>
    <row r="12" spans="1:9" s="5" customFormat="1" ht="17.25" customHeight="1">
      <c r="A12" s="8">
        <v>9</v>
      </c>
      <c r="B12" s="3" t="s">
        <v>41</v>
      </c>
      <c r="C12" s="3" t="s">
        <v>42</v>
      </c>
      <c r="D12" s="3" t="s">
        <v>43</v>
      </c>
      <c r="E12" s="8"/>
      <c r="F12" s="8" t="s">
        <v>9</v>
      </c>
      <c r="G12" s="3">
        <v>100</v>
      </c>
      <c r="H12" s="19">
        <v>100</v>
      </c>
      <c r="I12" s="4">
        <f t="shared" si="0"/>
        <v>10000</v>
      </c>
    </row>
    <row r="13" spans="1:9" s="5" customFormat="1" ht="17.25" customHeight="1">
      <c r="A13" s="8">
        <v>10</v>
      </c>
      <c r="B13" s="3" t="s">
        <v>44</v>
      </c>
      <c r="C13" s="3" t="s">
        <v>34</v>
      </c>
      <c r="D13" s="3" t="s">
        <v>45</v>
      </c>
      <c r="E13" s="8"/>
      <c r="F13" s="8" t="s">
        <v>10</v>
      </c>
      <c r="G13" s="3">
        <v>1600</v>
      </c>
      <c r="H13" s="19">
        <v>0.9</v>
      </c>
      <c r="I13" s="4">
        <f t="shared" si="0"/>
        <v>1440</v>
      </c>
    </row>
    <row r="14" spans="1:9" s="5" customFormat="1" ht="17.25" customHeight="1">
      <c r="A14" s="8">
        <v>11</v>
      </c>
      <c r="B14" s="3" t="s">
        <v>46</v>
      </c>
      <c r="C14" s="3" t="s">
        <v>47</v>
      </c>
      <c r="D14" s="3" t="s">
        <v>45</v>
      </c>
      <c r="E14" s="8"/>
      <c r="F14" s="8" t="s">
        <v>10</v>
      </c>
      <c r="G14" s="3">
        <v>400</v>
      </c>
      <c r="H14" s="19">
        <v>0.9</v>
      </c>
      <c r="I14" s="4">
        <f t="shared" si="0"/>
        <v>360</v>
      </c>
    </row>
    <row r="15" spans="1:9" s="5" customFormat="1" ht="17.25" customHeight="1">
      <c r="A15" s="8">
        <v>12</v>
      </c>
      <c r="B15" s="3" t="s">
        <v>48</v>
      </c>
      <c r="C15" s="3" t="s">
        <v>34</v>
      </c>
      <c r="D15" s="3" t="s">
        <v>45</v>
      </c>
      <c r="E15" s="8"/>
      <c r="F15" s="8" t="s">
        <v>10</v>
      </c>
      <c r="G15" s="3">
        <v>1080</v>
      </c>
      <c r="H15" s="19">
        <v>0.9</v>
      </c>
      <c r="I15" s="4">
        <f t="shared" si="0"/>
        <v>972</v>
      </c>
    </row>
    <row r="16" spans="1:10" s="14" customFormat="1" ht="14.25">
      <c r="A16" s="8">
        <v>13</v>
      </c>
      <c r="B16" s="12" t="s">
        <v>71</v>
      </c>
      <c r="C16" s="13" t="s">
        <v>72</v>
      </c>
      <c r="D16" s="12" t="s">
        <v>73</v>
      </c>
      <c r="E16" s="17" t="s">
        <v>74</v>
      </c>
      <c r="F16" s="12" t="s">
        <v>75</v>
      </c>
      <c r="G16" s="12">
        <v>480</v>
      </c>
      <c r="H16" s="20">
        <v>22</v>
      </c>
      <c r="I16" s="4">
        <f>G16*H16</f>
        <v>10560</v>
      </c>
      <c r="J16" s="5"/>
    </row>
    <row r="17" spans="1:10" s="14" customFormat="1" ht="14.25">
      <c r="A17" s="15"/>
      <c r="B17" s="12" t="s">
        <v>71</v>
      </c>
      <c r="C17" s="13" t="s">
        <v>76</v>
      </c>
      <c r="D17" s="12" t="s">
        <v>77</v>
      </c>
      <c r="E17" s="17" t="s">
        <v>78</v>
      </c>
      <c r="F17" s="12" t="s">
        <v>79</v>
      </c>
      <c r="G17" s="12">
        <v>400</v>
      </c>
      <c r="H17" s="20">
        <v>22</v>
      </c>
      <c r="I17" s="4">
        <f>G17*H17</f>
        <v>8800</v>
      </c>
      <c r="J17" s="5"/>
    </row>
    <row r="18" spans="1:10" s="14" customFormat="1" ht="14.25">
      <c r="A18" s="8">
        <v>14</v>
      </c>
      <c r="B18" s="12" t="s">
        <v>80</v>
      </c>
      <c r="C18" s="13" t="s">
        <v>81</v>
      </c>
      <c r="D18" s="12" t="s">
        <v>82</v>
      </c>
      <c r="E18" s="17" t="s">
        <v>83</v>
      </c>
      <c r="F18" s="12" t="s">
        <v>15</v>
      </c>
      <c r="G18" s="12">
        <v>1</v>
      </c>
      <c r="H18" s="20">
        <v>800</v>
      </c>
      <c r="I18" s="4">
        <f>G18*H18</f>
        <v>800</v>
      </c>
      <c r="J18" s="5"/>
    </row>
    <row r="19" spans="1:10" s="14" customFormat="1" ht="15" customHeight="1">
      <c r="A19" s="8">
        <v>15</v>
      </c>
      <c r="B19" s="12" t="s">
        <v>84</v>
      </c>
      <c r="C19" s="12" t="s">
        <v>85</v>
      </c>
      <c r="D19" s="12" t="s">
        <v>86</v>
      </c>
      <c r="E19" s="17" t="s">
        <v>74</v>
      </c>
      <c r="F19" s="12" t="s">
        <v>75</v>
      </c>
      <c r="G19" s="12">
        <v>480</v>
      </c>
      <c r="H19" s="20">
        <v>8.7</v>
      </c>
      <c r="I19" s="4">
        <f>G19*H19</f>
        <v>4176</v>
      </c>
      <c r="J19" s="5"/>
    </row>
    <row r="20" spans="1:9" s="5" customFormat="1" ht="17.25" customHeight="1">
      <c r="A20" s="8">
        <v>16</v>
      </c>
      <c r="B20" s="3" t="s">
        <v>49</v>
      </c>
      <c r="C20" s="3" t="s">
        <v>47</v>
      </c>
      <c r="D20" s="3" t="s">
        <v>45</v>
      </c>
      <c r="E20" s="8"/>
      <c r="F20" s="8" t="s">
        <v>10</v>
      </c>
      <c r="G20" s="3">
        <v>200</v>
      </c>
      <c r="H20" s="19">
        <v>0.9</v>
      </c>
      <c r="I20" s="4">
        <f t="shared" si="0"/>
        <v>180</v>
      </c>
    </row>
    <row r="21" spans="1:9" s="5" customFormat="1" ht="17.25" customHeight="1">
      <c r="A21" s="8">
        <v>17</v>
      </c>
      <c r="B21" s="3" t="s">
        <v>50</v>
      </c>
      <c r="C21" s="3" t="s">
        <v>51</v>
      </c>
      <c r="D21" s="3" t="s">
        <v>52</v>
      </c>
      <c r="E21" s="8"/>
      <c r="F21" s="8" t="s">
        <v>9</v>
      </c>
      <c r="G21" s="3">
        <v>500</v>
      </c>
      <c r="H21" s="19">
        <v>15</v>
      </c>
      <c r="I21" s="4">
        <f t="shared" si="0"/>
        <v>7500</v>
      </c>
    </row>
    <row r="22" spans="1:9" s="5" customFormat="1" ht="17.25" customHeight="1">
      <c r="A22" s="8">
        <v>18</v>
      </c>
      <c r="B22" s="3" t="s">
        <v>53</v>
      </c>
      <c r="C22" s="3" t="s">
        <v>54</v>
      </c>
      <c r="D22" s="3" t="s">
        <v>55</v>
      </c>
      <c r="E22" s="8"/>
      <c r="F22" s="8" t="s">
        <v>10</v>
      </c>
      <c r="G22" s="3">
        <v>112</v>
      </c>
      <c r="H22" s="19">
        <v>12</v>
      </c>
      <c r="I22" s="4">
        <f t="shared" si="0"/>
        <v>1344</v>
      </c>
    </row>
    <row r="23" spans="1:9" s="5" customFormat="1" ht="17.25" customHeight="1">
      <c r="A23" s="8">
        <v>19</v>
      </c>
      <c r="B23" s="3" t="s">
        <v>19</v>
      </c>
      <c r="C23" s="3" t="s">
        <v>56</v>
      </c>
      <c r="D23" s="3" t="s">
        <v>57</v>
      </c>
      <c r="E23" s="8"/>
      <c r="F23" s="8" t="s">
        <v>9</v>
      </c>
      <c r="G23" s="3">
        <v>101</v>
      </c>
      <c r="H23" s="19">
        <v>230</v>
      </c>
      <c r="I23" s="4">
        <f t="shared" si="0"/>
        <v>23230</v>
      </c>
    </row>
    <row r="24" spans="1:9" s="5" customFormat="1" ht="17.25" customHeight="1">
      <c r="A24" s="8"/>
      <c r="B24" s="3" t="s">
        <v>19</v>
      </c>
      <c r="C24" s="3" t="s">
        <v>58</v>
      </c>
      <c r="D24" s="3" t="s">
        <v>59</v>
      </c>
      <c r="E24" s="8"/>
      <c r="F24" s="8" t="s">
        <v>9</v>
      </c>
      <c r="G24" s="3">
        <v>150</v>
      </c>
      <c r="H24" s="19">
        <v>230</v>
      </c>
      <c r="I24" s="4">
        <f t="shared" si="0"/>
        <v>34500</v>
      </c>
    </row>
    <row r="25" spans="1:9" s="5" customFormat="1" ht="17.25" customHeight="1">
      <c r="A25" s="8">
        <v>20</v>
      </c>
      <c r="B25" s="3" t="s">
        <v>60</v>
      </c>
      <c r="C25" s="3" t="s">
        <v>47</v>
      </c>
      <c r="D25" s="3" t="s">
        <v>45</v>
      </c>
      <c r="E25" s="8"/>
      <c r="F25" s="8" t="s">
        <v>10</v>
      </c>
      <c r="G25" s="3">
        <v>2000</v>
      </c>
      <c r="H25" s="19">
        <v>0.9</v>
      </c>
      <c r="I25" s="4">
        <f t="shared" si="0"/>
        <v>1800</v>
      </c>
    </row>
    <row r="26" spans="1:9" s="5" customFormat="1" ht="17.25" customHeight="1">
      <c r="A26" s="8">
        <v>21</v>
      </c>
      <c r="B26" s="3" t="s">
        <v>61</v>
      </c>
      <c r="C26" s="3" t="s">
        <v>62</v>
      </c>
      <c r="D26" s="3" t="s">
        <v>63</v>
      </c>
      <c r="E26" s="8"/>
      <c r="F26" s="8" t="s">
        <v>64</v>
      </c>
      <c r="G26" s="3">
        <v>2</v>
      </c>
      <c r="H26" s="19">
        <v>1200</v>
      </c>
      <c r="I26" s="4">
        <f t="shared" si="0"/>
        <v>2400</v>
      </c>
    </row>
    <row r="27" spans="1:9" s="5" customFormat="1" ht="17.25" customHeight="1">
      <c r="A27" s="8">
        <v>22</v>
      </c>
      <c r="B27" s="3" t="s">
        <v>65</v>
      </c>
      <c r="C27" s="3" t="s">
        <v>66</v>
      </c>
      <c r="D27" s="3" t="s">
        <v>67</v>
      </c>
      <c r="E27" s="8"/>
      <c r="F27" s="8" t="s">
        <v>64</v>
      </c>
      <c r="G27" s="3">
        <v>6</v>
      </c>
      <c r="H27" s="19">
        <v>4000</v>
      </c>
      <c r="I27" s="4">
        <f t="shared" si="0"/>
        <v>24000</v>
      </c>
    </row>
    <row r="28" spans="1:9" s="5" customFormat="1" ht="17.25" customHeight="1">
      <c r="A28" s="8"/>
      <c r="B28" s="3" t="s">
        <v>65</v>
      </c>
      <c r="C28" s="3" t="s">
        <v>68</v>
      </c>
      <c r="D28" s="3" t="s">
        <v>69</v>
      </c>
      <c r="E28" s="8"/>
      <c r="F28" s="8" t="s">
        <v>64</v>
      </c>
      <c r="G28" s="3">
        <v>3</v>
      </c>
      <c r="H28" s="19">
        <v>6000</v>
      </c>
      <c r="I28" s="4">
        <f t="shared" si="0"/>
        <v>18000</v>
      </c>
    </row>
    <row r="29" spans="1:9" ht="14.25">
      <c r="A29" s="9"/>
      <c r="B29" s="6"/>
      <c r="C29" s="6"/>
      <c r="D29" s="6"/>
      <c r="E29" s="9"/>
      <c r="F29" s="9"/>
      <c r="G29" s="6"/>
      <c r="H29" s="21"/>
      <c r="I29" s="16">
        <f>SUM(I2:I28)</f>
        <v>232637.7</v>
      </c>
    </row>
    <row r="30" spans="1:235" ht="21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</row>
  </sheetData>
  <sheetProtection/>
  <mergeCells count="1">
    <mergeCell ref="A30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2020-03-23T06:52:06Z</dcterms:modified>
  <cp:category/>
  <cp:version/>
  <cp:contentType/>
  <cp:contentStatus/>
</cp:coreProperties>
</file>